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5031" sheetId="6" r:id="rId1"/>
  </sheets>
  <definedNames>
    <definedName name="_xlnm.Print_Area" localSheetId="0">'Додаток2 КПК0615031'!$A$1:$BY$277</definedName>
  </definedNames>
  <calcPr calcId="162913"/>
</workbook>
</file>

<file path=xl/calcChain.xml><?xml version="1.0" encoding="utf-8"?>
<calcChain xmlns="http://schemas.openxmlformats.org/spreadsheetml/2006/main">
  <c r="BH254" i="6" l="1"/>
  <c r="AT254" i="6"/>
  <c r="AJ254" i="6"/>
  <c r="BH253" i="6"/>
  <c r="AT253" i="6"/>
  <c r="AJ253" i="6"/>
  <c r="BG244" i="6"/>
  <c r="AQ244" i="6"/>
  <c r="BG243" i="6"/>
  <c r="AQ243" i="6"/>
  <c r="AZ220" i="6"/>
  <c r="AK220" i="6"/>
  <c r="AZ219" i="6"/>
  <c r="AK219" i="6"/>
  <c r="AZ218" i="6"/>
  <c r="AK218" i="6"/>
  <c r="BO210" i="6"/>
  <c r="AZ210" i="6"/>
  <c r="AK210" i="6"/>
  <c r="BO209" i="6"/>
  <c r="AZ209" i="6"/>
  <c r="AK209" i="6"/>
  <c r="BO208" i="6"/>
  <c r="AZ208" i="6"/>
  <c r="AK208" i="6"/>
  <c r="BD130" i="6"/>
  <c r="AJ130" i="6"/>
  <c r="BD129" i="6"/>
  <c r="AJ129" i="6"/>
  <c r="BU121" i="6"/>
  <c r="BB121" i="6"/>
  <c r="AI121" i="6"/>
  <c r="BU120" i="6"/>
  <c r="BB120" i="6"/>
  <c r="AI120" i="6"/>
  <c r="BG110" i="6"/>
  <c r="AM110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U80" i="6"/>
  <c r="BB80" i="6"/>
  <c r="AI80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G48" i="6"/>
  <c r="AM48" i="6"/>
  <c r="BG47" i="6"/>
  <c r="AM47" i="6"/>
  <c r="BG46" i="6"/>
  <c r="AM46" i="6"/>
  <c r="BG45" i="6"/>
  <c r="AM45" i="6"/>
  <c r="BG44" i="6"/>
  <c r="AM44" i="6"/>
  <c r="BG43" i="6"/>
  <c r="AM43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<sst xmlns="http://schemas.openxmlformats.org/spreadsheetml/2006/main" count="775" uniqueCount="282">
  <si>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</si>
  <si>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</si>
  <si>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</si>
  <si>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</si>
  <si>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</si>
  <si>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</si>
  <si>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</si>
  <si>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</si>
  <si>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</si>
  <si>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</si>
  <si>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</si>
  <si>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</si>
  <si>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</si>
  <si>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</si>
  <si>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</si>
  <si>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</si>
  <si>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</si>
  <si>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</si>
  <si>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</si>
  <si>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</si>
  <si>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</si>
  <si>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</si>
  <si>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</si>
  <si>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</si>
  <si>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</si>
  <si>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</si>
  <si>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</si>
  <si>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</si>
  <si>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</si>
  <si>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</si>
  <si>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</si>
  <si>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</si>
  <si>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</si>
  <si>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</si>
  <si>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</si>
  <si>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</si>
  <si>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</si>
  <si>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</si>
  <si>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</si>
  <si>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</si>
  <si>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</si>
  <si>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</si>
  <si>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</si>
  <si>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</si>
  <si>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</si>
  <si>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</si>
  <si>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</si>
  <si>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</si>
  <si>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</si>
  <si>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</si>
  <si>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</si>
  <si>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</si>
  <si>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</si>
  <si>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</si>
  <si>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</si>
  <si>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</si>
  <si>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</si>
  <si>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</si>
  <si>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</si>
  <si>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</si>
  <si>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</si>
  <si>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</si>
  <si>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</si>
  <si>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</si>
  <si>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</si>
  <si>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</si>
  <si>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</si>
  <si>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</si>
  <si>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</si>
  <si>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</si>
  <si>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</si>
  <si>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</si>
  <si>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</si>
  <si>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</si>
  <si>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</si>
  <si>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</si>
  <si>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</si>
  <si>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</si>
  <si>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</si>
  <si>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</si>
  <si>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</si>
  <si>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</si>
  <si>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</si>
  <si>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</si>
  <si>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</si>
  <si>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</si>
  <si>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</si>
  <si>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</si>
  <si>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</si>
  <si>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</si>
  <si>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</si>
  <si>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</si>
  <si>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</si>
  <si>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</si>
  <si>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</si>
  <si>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</si>
  <si>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</si>
  <si>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</si>
  <si>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</si>
  <si>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</si>
  <si>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</si>
  <si>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</si>
  <si>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</si>
  <si>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</si>
  <si>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</si>
  <si>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</si>
  <si>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</si>
  <si>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</si>
  <si>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</si>
  <si>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</si>
  <si>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</si>
  <si>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</si>
  <si>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</si>
  <si>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</si>
  <si>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</si>
  <si>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</si>
  <si>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</si>
  <si>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</si>
  <si>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</si>
  <si>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</si>
  <si>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</si>
  <si>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</si>
  <si>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</si>
  <si>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</si>
  <si>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</si>
  <si>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</si>
  <si>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</si>
  <si>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</si>
  <si>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</si>
  <si>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</si>
  <si>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</si>
  <si>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</si>
  <si>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</si>
  <si>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</si>
  <si>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</si>
  <si>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</si>
  <si>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</si>
  <si>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</si>
  <si>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</si>
  <si>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</si>
  <si>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</si>
  <si>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</si>
  <si>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</si>
  <si>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</si>
  <si>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</si>
  <si>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</si>
  <si>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</si>
  <si>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</si>
  <si>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</si>
  <si>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</si>
  <si>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</si>
  <si>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</si>
  <si>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</si>
  <si>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</si>
  <si>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</si>
  <si>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</si>
  <si>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</si>
  <si>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</si>
  <si>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</si>
  <si>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</si>
  <si>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</si>
  <si>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</si>
  <si>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</si>
  <si>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</si>
  <si>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</si>
  <si>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</si>
  <si>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</si>
  <si>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</si>
  <si>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</si>
  <si>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</si>
  <si>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</si>
  <si>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</si>
  <si>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</si>
  <si>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</si>
  <si>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</si>
  <si>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</si>
  <si>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</si>
  <si>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</si>
  <si>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</si>
  <si>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</si>
  <si>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</si>
  <si>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</si>
  <si>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</si>
  <si>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</si>
  <si>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</si>
  <si>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</si>
  <si>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</si>
  <si>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</si>
  <si>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</si>
  <si>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</si>
  <si>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</si>
  <si>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</si>
  <si>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</si>
  <si>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затрат</t>
  </si>
  <si>
    <t xml:space="preserve">formula=RC[-16]+RC[-8]                          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</si>
  <si>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</si>
  <si>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</si>
  <si>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</si>
  <si>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</si>
  <si>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</si>
  <si>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</si>
  <si>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</si>
  <si>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</si>
  <si>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</si>
  <si>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</si>
  <si>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</si>
  <si>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</si>
  <si>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</si>
  <si>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</si>
  <si>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</si>
  <si>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</si>
  <si>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</si>
  <si>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</si>
  <si>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</si>
  <si>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</si>
  <si>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</si>
  <si>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</si>
  <si>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</si>
  <si>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</si>
  <si>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</si>
  <si>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</si>
  <si>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160 - Тренери-викладачі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</si>
  <si>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</si>
  <si>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</si>
  <si>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</si>
  <si>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об'єднанної територіальної громади на 2020-2022 роки</t>
  </si>
  <si>
    <t>Рішення сесії міської ради від 04 грудня 2019 року №1009 (зі змінами).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</si>
  <si>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</si>
  <si>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</si>
  <si>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</si>
  <si>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школами; _x000D_
Здійснення виконання завдань з інформатизації</t>
  </si>
  <si>
    <t>'Бюджетний кодекс України,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</si>
  <si>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</si>
  <si>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</si>
  <si>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</si>
  <si>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</si>
  <si>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</si>
  <si>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</si>
  <si>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</si>
  <si>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</si>
  <si>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</si>
  <si>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</si>
  <si>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</si>
  <si>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</si>
  <si>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</si>
  <si>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</si>
  <si>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</si>
  <si>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</si>
  <si>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</si>
  <si>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</si>
  <si>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</si>
  <si>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</si>
  <si>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</si>
  <si>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</si>
  <si>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</si>
  <si>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</si>
  <si>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</si>
  <si>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</si>
  <si>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</si>
  <si>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</si>
  <si>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</si>
  <si>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</si>
  <si>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</si>
  <si>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</si>
  <si>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</si>
  <si>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</si>
  <si>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</si>
  <si>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</si>
  <si>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</si>
  <si>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</si>
  <si>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</si>
  <si>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</si>
  <si>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</si>
  <si>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</si>
  <si>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</si>
  <si>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</si>
  <si>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</si>
  <si>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(0)(6)(1)(5)(0)(3)(1)</t>
  </si>
  <si>
    <t>(5)(0)(3)(1)</t>
  </si>
  <si>
    <t>(0)(8)(1)(0)</t>
  </si>
  <si>
    <t>Утримання та навчально-тренувальна робота комунальних дитячо-юнацьких спортивних шкіл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</si>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</sst>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8"/>
  <sheetViews>
    <sheetView tabSelected="1" zoomScaleNormal="100" workbookViewId="0">
      <selection activeCell="CB285" sqref="A1:CB28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233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232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238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233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281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238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277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278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279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280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239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265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30" customHeight="1" x14ac:dyDescent="0.2">
      <c r="A15" s="125" t="s">
        <v>229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30" customHeight="1" x14ac:dyDescent="0.2">
      <c r="A18" s="125" t="s">
        <v>230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231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251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240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241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244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252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2016071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2016071</v>
      </c>
      <c r="AJ30" s="97"/>
      <c r="AK30" s="97"/>
      <c r="AL30" s="97"/>
      <c r="AM30" s="98"/>
      <c r="AN30" s="96">
        <v>1955605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1955605</v>
      </c>
      <c r="BC30" s="97"/>
      <c r="BD30" s="97"/>
      <c r="BE30" s="97"/>
      <c r="BF30" s="98"/>
      <c r="BG30" s="96">
        <v>1915735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1915735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28698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28698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18115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18115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12.75" customHeight="1" x14ac:dyDescent="0.2">
      <c r="A32" s="89">
        <v>25020100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28698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28698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18115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18115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25.5" customHeight="1" x14ac:dyDescent="0.2">
      <c r="A33" s="89"/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120000</v>
      </c>
      <c r="AA33" s="95"/>
      <c r="AB33" s="95"/>
      <c r="AC33" s="95"/>
      <c r="AD33" s="95"/>
      <c r="AE33" s="96">
        <v>120000</v>
      </c>
      <c r="AF33" s="97"/>
      <c r="AG33" s="97"/>
      <c r="AH33" s="98"/>
      <c r="AI33" s="96">
        <f>IF(ISNUMBER(U33),U33,0)+IF(ISNUMBER(Z33),Z33,0)</f>
        <v>120000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156502</v>
      </c>
      <c r="AT33" s="97"/>
      <c r="AU33" s="97"/>
      <c r="AV33" s="97"/>
      <c r="AW33" s="98"/>
      <c r="AX33" s="96">
        <v>156502</v>
      </c>
      <c r="AY33" s="97"/>
      <c r="AZ33" s="97"/>
      <c r="BA33" s="98"/>
      <c r="BB33" s="96">
        <f>IF(ISNUMBER(AN33),AN33,0)+IF(ISNUMBER(AS33),AS33,0)</f>
        <v>156502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38.25" customHeight="1" x14ac:dyDescent="0.2">
      <c r="A34" s="89">
        <v>602400</v>
      </c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120000</v>
      </c>
      <c r="AA34" s="95"/>
      <c r="AB34" s="95"/>
      <c r="AC34" s="95"/>
      <c r="AD34" s="95"/>
      <c r="AE34" s="96">
        <v>120000</v>
      </c>
      <c r="AF34" s="97"/>
      <c r="AG34" s="97"/>
      <c r="AH34" s="98"/>
      <c r="AI34" s="96">
        <f>IF(ISNUMBER(U34),U34,0)+IF(ISNUMBER(Z34),Z34,0)</f>
        <v>120000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156502</v>
      </c>
      <c r="AT34" s="97"/>
      <c r="AU34" s="97"/>
      <c r="AV34" s="97"/>
      <c r="AW34" s="98"/>
      <c r="AX34" s="96">
        <v>156502</v>
      </c>
      <c r="AY34" s="97"/>
      <c r="AZ34" s="97"/>
      <c r="BA34" s="98"/>
      <c r="BB34" s="96">
        <f>IF(ISNUMBER(AN34),AN34,0)+IF(ISNUMBER(AS34),AS34,0)</f>
        <v>156502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6" customFormat="1" ht="12.75" customHeight="1" x14ac:dyDescent="0.2">
      <c r="A35" s="87"/>
      <c r="B35" s="85"/>
      <c r="C35" s="85"/>
      <c r="D35" s="86"/>
      <c r="E35" s="100" t="s">
        <v>147</v>
      </c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2"/>
      <c r="U35" s="103">
        <v>2016071</v>
      </c>
      <c r="V35" s="103"/>
      <c r="W35" s="103"/>
      <c r="X35" s="103"/>
      <c r="Y35" s="103"/>
      <c r="Z35" s="103">
        <v>148698</v>
      </c>
      <c r="AA35" s="103"/>
      <c r="AB35" s="103"/>
      <c r="AC35" s="103"/>
      <c r="AD35" s="103"/>
      <c r="AE35" s="104">
        <v>120000</v>
      </c>
      <c r="AF35" s="105"/>
      <c r="AG35" s="105"/>
      <c r="AH35" s="106"/>
      <c r="AI35" s="104">
        <f>IF(ISNUMBER(U35),U35,0)+IF(ISNUMBER(Z35),Z35,0)</f>
        <v>2164769</v>
      </c>
      <c r="AJ35" s="105"/>
      <c r="AK35" s="105"/>
      <c r="AL35" s="105"/>
      <c r="AM35" s="106"/>
      <c r="AN35" s="104">
        <v>1955605</v>
      </c>
      <c r="AO35" s="105"/>
      <c r="AP35" s="105"/>
      <c r="AQ35" s="105"/>
      <c r="AR35" s="106"/>
      <c r="AS35" s="104">
        <v>174617</v>
      </c>
      <c r="AT35" s="105"/>
      <c r="AU35" s="105"/>
      <c r="AV35" s="105"/>
      <c r="AW35" s="106"/>
      <c r="AX35" s="104">
        <v>156502</v>
      </c>
      <c r="AY35" s="105"/>
      <c r="AZ35" s="105"/>
      <c r="BA35" s="106"/>
      <c r="BB35" s="104">
        <f>IF(ISNUMBER(AN35),AN35,0)+IF(ISNUMBER(AS35),AS35,0)</f>
        <v>2130222</v>
      </c>
      <c r="BC35" s="105"/>
      <c r="BD35" s="105"/>
      <c r="BE35" s="105"/>
      <c r="BF35" s="106"/>
      <c r="BG35" s="104">
        <v>1915735</v>
      </c>
      <c r="BH35" s="105"/>
      <c r="BI35" s="105"/>
      <c r="BJ35" s="105"/>
      <c r="BK35" s="106"/>
      <c r="BL35" s="104">
        <v>0</v>
      </c>
      <c r="BM35" s="105"/>
      <c r="BN35" s="105"/>
      <c r="BO35" s="105"/>
      <c r="BP35" s="106"/>
      <c r="BQ35" s="104">
        <v>0</v>
      </c>
      <c r="BR35" s="105"/>
      <c r="BS35" s="105"/>
      <c r="BT35" s="106"/>
      <c r="BU35" s="104">
        <f>IF(ISNUMBER(BG35),BG35,0)+IF(ISNUMBER(BL35),BL35,0)</f>
        <v>1915735</v>
      </c>
      <c r="BV35" s="105"/>
      <c r="BW35" s="105"/>
      <c r="BX35" s="105"/>
      <c r="BY35" s="106"/>
    </row>
    <row r="37" spans="1:79" ht="14.25" customHeight="1" x14ac:dyDescent="0.2">
      <c r="A37" s="58" t="s">
        <v>266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5" customHeight="1" x14ac:dyDescent="0.2">
      <c r="A38" s="53" t="s">
        <v>240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</row>
    <row r="39" spans="1:79" ht="22.5" customHeight="1" x14ac:dyDescent="0.2">
      <c r="A39" s="61" t="s">
        <v>2</v>
      </c>
      <c r="B39" s="62"/>
      <c r="C39" s="62"/>
      <c r="D39" s="63"/>
      <c r="E39" s="61" t="s">
        <v>19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3"/>
      <c r="X39" s="30" t="s">
        <v>262</v>
      </c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2"/>
      <c r="AR39" s="36" t="s">
        <v>267</v>
      </c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</row>
    <row r="40" spans="1:79" ht="36" customHeight="1" x14ac:dyDescent="0.2">
      <c r="A40" s="64"/>
      <c r="B40" s="65"/>
      <c r="C40" s="65"/>
      <c r="D40" s="66"/>
      <c r="E40" s="64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6"/>
      <c r="X40" s="36" t="s">
        <v>4</v>
      </c>
      <c r="Y40" s="36"/>
      <c r="Z40" s="36"/>
      <c r="AA40" s="36"/>
      <c r="AB40" s="36"/>
      <c r="AC40" s="36" t="s">
        <v>3</v>
      </c>
      <c r="AD40" s="36"/>
      <c r="AE40" s="36"/>
      <c r="AF40" s="36"/>
      <c r="AG40" s="36"/>
      <c r="AH40" s="46" t="s">
        <v>116</v>
      </c>
      <c r="AI40" s="47"/>
      <c r="AJ40" s="47"/>
      <c r="AK40" s="47"/>
      <c r="AL40" s="48"/>
      <c r="AM40" s="30" t="s">
        <v>5</v>
      </c>
      <c r="AN40" s="31"/>
      <c r="AO40" s="31"/>
      <c r="AP40" s="31"/>
      <c r="AQ40" s="32"/>
      <c r="AR40" s="30" t="s">
        <v>4</v>
      </c>
      <c r="AS40" s="31"/>
      <c r="AT40" s="31"/>
      <c r="AU40" s="31"/>
      <c r="AV40" s="32"/>
      <c r="AW40" s="30" t="s">
        <v>3</v>
      </c>
      <c r="AX40" s="31"/>
      <c r="AY40" s="31"/>
      <c r="AZ40" s="31"/>
      <c r="BA40" s="32"/>
      <c r="BB40" s="46" t="s">
        <v>116</v>
      </c>
      <c r="BC40" s="47"/>
      <c r="BD40" s="47"/>
      <c r="BE40" s="47"/>
      <c r="BF40" s="48"/>
      <c r="BG40" s="30" t="s">
        <v>96</v>
      </c>
      <c r="BH40" s="31"/>
      <c r="BI40" s="31"/>
      <c r="BJ40" s="31"/>
      <c r="BK40" s="32"/>
    </row>
    <row r="41" spans="1:79" ht="15" customHeight="1" x14ac:dyDescent="0.2">
      <c r="A41" s="30">
        <v>1</v>
      </c>
      <c r="B41" s="31"/>
      <c r="C41" s="31"/>
      <c r="D41" s="32"/>
      <c r="E41" s="30">
        <v>2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36">
        <v>3</v>
      </c>
      <c r="Y41" s="36"/>
      <c r="Z41" s="36"/>
      <c r="AA41" s="36"/>
      <c r="AB41" s="36"/>
      <c r="AC41" s="36">
        <v>4</v>
      </c>
      <c r="AD41" s="36"/>
      <c r="AE41" s="36"/>
      <c r="AF41" s="36"/>
      <c r="AG41" s="36"/>
      <c r="AH41" s="36">
        <v>5</v>
      </c>
      <c r="AI41" s="36"/>
      <c r="AJ41" s="36"/>
      <c r="AK41" s="36"/>
      <c r="AL41" s="36"/>
      <c r="AM41" s="36">
        <v>6</v>
      </c>
      <c r="AN41" s="36"/>
      <c r="AO41" s="36"/>
      <c r="AP41" s="36"/>
      <c r="AQ41" s="36"/>
      <c r="AR41" s="30">
        <v>7</v>
      </c>
      <c r="AS41" s="31"/>
      <c r="AT41" s="31"/>
      <c r="AU41" s="31"/>
      <c r="AV41" s="32"/>
      <c r="AW41" s="30">
        <v>8</v>
      </c>
      <c r="AX41" s="31"/>
      <c r="AY41" s="31"/>
      <c r="AZ41" s="31"/>
      <c r="BA41" s="32"/>
      <c r="BB41" s="30">
        <v>9</v>
      </c>
      <c r="BC41" s="31"/>
      <c r="BD41" s="31"/>
      <c r="BE41" s="31"/>
      <c r="BF41" s="32"/>
      <c r="BG41" s="30">
        <v>10</v>
      </c>
      <c r="BH41" s="31"/>
      <c r="BI41" s="31"/>
      <c r="BJ41" s="31"/>
      <c r="BK41" s="32"/>
    </row>
    <row r="42" spans="1:79" ht="20.25" hidden="1" customHeight="1" x14ac:dyDescent="0.2">
      <c r="A42" s="33" t="s">
        <v>56</v>
      </c>
      <c r="B42" s="34"/>
      <c r="C42" s="34"/>
      <c r="D42" s="35"/>
      <c r="E42" s="33" t="s">
        <v>57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  <c r="X42" s="38" t="s">
        <v>60</v>
      </c>
      <c r="Y42" s="38"/>
      <c r="Z42" s="38"/>
      <c r="AA42" s="38"/>
      <c r="AB42" s="38"/>
      <c r="AC42" s="38" t="s">
        <v>61</v>
      </c>
      <c r="AD42" s="38"/>
      <c r="AE42" s="38"/>
      <c r="AF42" s="38"/>
      <c r="AG42" s="38"/>
      <c r="AH42" s="33" t="s">
        <v>94</v>
      </c>
      <c r="AI42" s="34"/>
      <c r="AJ42" s="34"/>
      <c r="AK42" s="34"/>
      <c r="AL42" s="35"/>
      <c r="AM42" s="50" t="s">
        <v>171</v>
      </c>
      <c r="AN42" s="51"/>
      <c r="AO42" s="51"/>
      <c r="AP42" s="51"/>
      <c r="AQ42" s="52"/>
      <c r="AR42" s="33" t="s">
        <v>62</v>
      </c>
      <c r="AS42" s="34"/>
      <c r="AT42" s="34"/>
      <c r="AU42" s="34"/>
      <c r="AV42" s="35"/>
      <c r="AW42" s="33" t="s">
        <v>63</v>
      </c>
      <c r="AX42" s="34"/>
      <c r="AY42" s="34"/>
      <c r="AZ42" s="34"/>
      <c r="BA42" s="35"/>
      <c r="BB42" s="33" t="s">
        <v>95</v>
      </c>
      <c r="BC42" s="34"/>
      <c r="BD42" s="34"/>
      <c r="BE42" s="34"/>
      <c r="BF42" s="35"/>
      <c r="BG42" s="50" t="s">
        <v>171</v>
      </c>
      <c r="BH42" s="51"/>
      <c r="BI42" s="51"/>
      <c r="BJ42" s="51"/>
      <c r="BK42" s="52"/>
      <c r="CA42" t="s">
        <v>23</v>
      </c>
    </row>
    <row r="43" spans="1:79" s="99" customFormat="1" ht="12.75" customHeight="1" x14ac:dyDescent="0.2">
      <c r="A43" s="89"/>
      <c r="B43" s="90"/>
      <c r="C43" s="90"/>
      <c r="D43" s="91"/>
      <c r="E43" s="92" t="s">
        <v>172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>
        <v>1915735</v>
      </c>
      <c r="Y43" s="97"/>
      <c r="Z43" s="97"/>
      <c r="AA43" s="97"/>
      <c r="AB43" s="98"/>
      <c r="AC43" s="96" t="s">
        <v>173</v>
      </c>
      <c r="AD43" s="97"/>
      <c r="AE43" s="97"/>
      <c r="AF43" s="97"/>
      <c r="AG43" s="98"/>
      <c r="AH43" s="96" t="s">
        <v>173</v>
      </c>
      <c r="AI43" s="97"/>
      <c r="AJ43" s="97"/>
      <c r="AK43" s="97"/>
      <c r="AL43" s="98"/>
      <c r="AM43" s="96">
        <f>IF(ISNUMBER(X43),X43,0)+IF(ISNUMBER(AC43),AC43,0)</f>
        <v>1915735</v>
      </c>
      <c r="AN43" s="97"/>
      <c r="AO43" s="97"/>
      <c r="AP43" s="97"/>
      <c r="AQ43" s="98"/>
      <c r="AR43" s="96">
        <v>19158735</v>
      </c>
      <c r="AS43" s="97"/>
      <c r="AT43" s="97"/>
      <c r="AU43" s="97"/>
      <c r="AV43" s="98"/>
      <c r="AW43" s="96" t="s">
        <v>173</v>
      </c>
      <c r="AX43" s="97"/>
      <c r="AY43" s="97"/>
      <c r="AZ43" s="97"/>
      <c r="BA43" s="98"/>
      <c r="BB43" s="96" t="s">
        <v>173</v>
      </c>
      <c r="BC43" s="97"/>
      <c r="BD43" s="97"/>
      <c r="BE43" s="97"/>
      <c r="BF43" s="98"/>
      <c r="BG43" s="95">
        <f>IF(ISNUMBER(AR43),AR43,0)+IF(ISNUMBER(AW43),AW43,0)</f>
        <v>19158735</v>
      </c>
      <c r="BH43" s="95"/>
      <c r="BI43" s="95"/>
      <c r="BJ43" s="95"/>
      <c r="BK43" s="95"/>
      <c r="CA43" s="99" t="s">
        <v>24</v>
      </c>
    </row>
    <row r="44" spans="1:79" s="99" customFormat="1" ht="25.5" customHeight="1" x14ac:dyDescent="0.2">
      <c r="A44" s="89"/>
      <c r="B44" s="90"/>
      <c r="C44" s="90"/>
      <c r="D44" s="91"/>
      <c r="E44" s="92" t="s">
        <v>174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 t="s">
        <v>173</v>
      </c>
      <c r="Y44" s="97"/>
      <c r="Z44" s="97"/>
      <c r="AA44" s="97"/>
      <c r="AB44" s="98"/>
      <c r="AC44" s="96">
        <v>0</v>
      </c>
      <c r="AD44" s="97"/>
      <c r="AE44" s="97"/>
      <c r="AF44" s="97"/>
      <c r="AG44" s="98"/>
      <c r="AH44" s="96">
        <v>0</v>
      </c>
      <c r="AI44" s="97"/>
      <c r="AJ44" s="97"/>
      <c r="AK44" s="97"/>
      <c r="AL44" s="98"/>
      <c r="AM44" s="96">
        <f>IF(ISNUMBER(X44),X44,0)+IF(ISNUMBER(AC44),AC44,0)</f>
        <v>0</v>
      </c>
      <c r="AN44" s="97"/>
      <c r="AO44" s="97"/>
      <c r="AP44" s="97"/>
      <c r="AQ44" s="98"/>
      <c r="AR44" s="96" t="s">
        <v>173</v>
      </c>
      <c r="AS44" s="97"/>
      <c r="AT44" s="97"/>
      <c r="AU44" s="97"/>
      <c r="AV44" s="98"/>
      <c r="AW44" s="96">
        <v>0</v>
      </c>
      <c r="AX44" s="97"/>
      <c r="AY44" s="97"/>
      <c r="AZ44" s="97"/>
      <c r="BA44" s="98"/>
      <c r="BB44" s="96">
        <v>0</v>
      </c>
      <c r="BC44" s="97"/>
      <c r="BD44" s="97"/>
      <c r="BE44" s="97"/>
      <c r="BF44" s="98"/>
      <c r="BG44" s="95">
        <f>IF(ISNUMBER(AR44),AR44,0)+IF(ISNUMBER(AW44),AW44,0)</f>
        <v>0</v>
      </c>
      <c r="BH44" s="95"/>
      <c r="BI44" s="95"/>
      <c r="BJ44" s="95"/>
      <c r="BK44" s="95"/>
    </row>
    <row r="45" spans="1:79" s="99" customFormat="1" ht="12.75" customHeight="1" x14ac:dyDescent="0.2">
      <c r="A45" s="89">
        <v>25020100</v>
      </c>
      <c r="B45" s="90"/>
      <c r="C45" s="90"/>
      <c r="D45" s="91"/>
      <c r="E45" s="92" t="s">
        <v>175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0</v>
      </c>
      <c r="BH45" s="95"/>
      <c r="BI45" s="95"/>
      <c r="BJ45" s="95"/>
      <c r="BK45" s="95"/>
    </row>
    <row r="46" spans="1:79" s="99" customFormat="1" ht="25.5" customHeight="1" x14ac:dyDescent="0.2">
      <c r="A46" s="89"/>
      <c r="B46" s="90"/>
      <c r="C46" s="90"/>
      <c r="D46" s="91"/>
      <c r="E46" s="92" t="s">
        <v>176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0</v>
      </c>
      <c r="BH46" s="95"/>
      <c r="BI46" s="95"/>
      <c r="BJ46" s="95"/>
      <c r="BK46" s="95"/>
    </row>
    <row r="47" spans="1:79" s="99" customFormat="1" ht="25.5" customHeight="1" x14ac:dyDescent="0.2">
      <c r="A47" s="89">
        <v>602400</v>
      </c>
      <c r="B47" s="90"/>
      <c r="C47" s="90"/>
      <c r="D47" s="91"/>
      <c r="E47" s="92" t="s">
        <v>177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6" customFormat="1" ht="12.75" customHeight="1" x14ac:dyDescent="0.2">
      <c r="A48" s="87"/>
      <c r="B48" s="85"/>
      <c r="C48" s="85"/>
      <c r="D48" s="86"/>
      <c r="E48" s="100" t="s">
        <v>147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  <c r="X48" s="104">
        <v>1915735</v>
      </c>
      <c r="Y48" s="105"/>
      <c r="Z48" s="105"/>
      <c r="AA48" s="105"/>
      <c r="AB48" s="106"/>
      <c r="AC48" s="104">
        <v>0</v>
      </c>
      <c r="AD48" s="105"/>
      <c r="AE48" s="105"/>
      <c r="AF48" s="105"/>
      <c r="AG48" s="106"/>
      <c r="AH48" s="104">
        <v>0</v>
      </c>
      <c r="AI48" s="105"/>
      <c r="AJ48" s="105"/>
      <c r="AK48" s="105"/>
      <c r="AL48" s="106"/>
      <c r="AM48" s="104">
        <f>IF(ISNUMBER(X48),X48,0)+IF(ISNUMBER(AC48),AC48,0)</f>
        <v>1915735</v>
      </c>
      <c r="AN48" s="105"/>
      <c r="AO48" s="105"/>
      <c r="AP48" s="105"/>
      <c r="AQ48" s="106"/>
      <c r="AR48" s="104">
        <v>19158735</v>
      </c>
      <c r="AS48" s="105"/>
      <c r="AT48" s="105"/>
      <c r="AU48" s="105"/>
      <c r="AV48" s="106"/>
      <c r="AW48" s="104">
        <v>0</v>
      </c>
      <c r="AX48" s="105"/>
      <c r="AY48" s="105"/>
      <c r="AZ48" s="105"/>
      <c r="BA48" s="106"/>
      <c r="BB48" s="104">
        <v>0</v>
      </c>
      <c r="BC48" s="105"/>
      <c r="BD48" s="105"/>
      <c r="BE48" s="105"/>
      <c r="BF48" s="106"/>
      <c r="BG48" s="103">
        <f>IF(ISNUMBER(AR48),AR48,0)+IF(ISNUMBER(AW48),AW48,0)</f>
        <v>19158735</v>
      </c>
      <c r="BH48" s="103"/>
      <c r="BI48" s="103"/>
      <c r="BJ48" s="103"/>
      <c r="BK48" s="103"/>
    </row>
    <row r="49" spans="1:79" s="4" customFormat="1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 x14ac:dyDescent="0.2">
      <c r="A51" s="42" t="s">
        <v>117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9"/>
    </row>
    <row r="52" spans="1:79" ht="14.25" customHeight="1" x14ac:dyDescent="0.2">
      <c r="A52" s="42" t="s">
        <v>253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</row>
    <row r="53" spans="1:79" ht="15" customHeight="1" x14ac:dyDescent="0.2">
      <c r="A53" s="40" t="s">
        <v>240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</row>
    <row r="54" spans="1:79" ht="23.1" customHeight="1" x14ac:dyDescent="0.2">
      <c r="A54" s="67" t="s">
        <v>118</v>
      </c>
      <c r="B54" s="68"/>
      <c r="C54" s="68"/>
      <c r="D54" s="69"/>
      <c r="E54" s="36" t="s">
        <v>19</v>
      </c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0" t="s">
        <v>241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2"/>
      <c r="AN54" s="30" t="s">
        <v>244</v>
      </c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2"/>
      <c r="BG54" s="30" t="s">
        <v>252</v>
      </c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2"/>
    </row>
    <row r="55" spans="1:79" ht="48.75" customHeight="1" x14ac:dyDescent="0.2">
      <c r="A55" s="70"/>
      <c r="B55" s="71"/>
      <c r="C55" s="71"/>
      <c r="D55" s="72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0" t="s">
        <v>4</v>
      </c>
      <c r="V55" s="31"/>
      <c r="W55" s="31"/>
      <c r="X55" s="31"/>
      <c r="Y55" s="32"/>
      <c r="Z55" s="30" t="s">
        <v>3</v>
      </c>
      <c r="AA55" s="31"/>
      <c r="AB55" s="31"/>
      <c r="AC55" s="31"/>
      <c r="AD55" s="32"/>
      <c r="AE55" s="46" t="s">
        <v>116</v>
      </c>
      <c r="AF55" s="47"/>
      <c r="AG55" s="47"/>
      <c r="AH55" s="48"/>
      <c r="AI55" s="30" t="s">
        <v>5</v>
      </c>
      <c r="AJ55" s="31"/>
      <c r="AK55" s="31"/>
      <c r="AL55" s="31"/>
      <c r="AM55" s="32"/>
      <c r="AN55" s="30" t="s">
        <v>4</v>
      </c>
      <c r="AO55" s="31"/>
      <c r="AP55" s="31"/>
      <c r="AQ55" s="31"/>
      <c r="AR55" s="32"/>
      <c r="AS55" s="30" t="s">
        <v>3</v>
      </c>
      <c r="AT55" s="31"/>
      <c r="AU55" s="31"/>
      <c r="AV55" s="31"/>
      <c r="AW55" s="32"/>
      <c r="AX55" s="46" t="s">
        <v>116</v>
      </c>
      <c r="AY55" s="47"/>
      <c r="AZ55" s="47"/>
      <c r="BA55" s="48"/>
      <c r="BB55" s="30" t="s">
        <v>96</v>
      </c>
      <c r="BC55" s="31"/>
      <c r="BD55" s="31"/>
      <c r="BE55" s="31"/>
      <c r="BF55" s="32"/>
      <c r="BG55" s="30" t="s">
        <v>4</v>
      </c>
      <c r="BH55" s="31"/>
      <c r="BI55" s="31"/>
      <c r="BJ55" s="31"/>
      <c r="BK55" s="32"/>
      <c r="BL55" s="30" t="s">
        <v>3</v>
      </c>
      <c r="BM55" s="31"/>
      <c r="BN55" s="31"/>
      <c r="BO55" s="31"/>
      <c r="BP55" s="32"/>
      <c r="BQ55" s="46" t="s">
        <v>116</v>
      </c>
      <c r="BR55" s="47"/>
      <c r="BS55" s="47"/>
      <c r="BT55" s="48"/>
      <c r="BU55" s="30" t="s">
        <v>97</v>
      </c>
      <c r="BV55" s="31"/>
      <c r="BW55" s="31"/>
      <c r="BX55" s="31"/>
      <c r="BY55" s="32"/>
    </row>
    <row r="56" spans="1:79" ht="15" customHeight="1" x14ac:dyDescent="0.2">
      <c r="A56" s="30">
        <v>1</v>
      </c>
      <c r="B56" s="31"/>
      <c r="C56" s="31"/>
      <c r="D56" s="32"/>
      <c r="E56" s="30">
        <v>2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2"/>
      <c r="U56" s="30">
        <v>3</v>
      </c>
      <c r="V56" s="31"/>
      <c r="W56" s="31"/>
      <c r="X56" s="31"/>
      <c r="Y56" s="32"/>
      <c r="Z56" s="30">
        <v>4</v>
      </c>
      <c r="AA56" s="31"/>
      <c r="AB56" s="31"/>
      <c r="AC56" s="31"/>
      <c r="AD56" s="32"/>
      <c r="AE56" s="30">
        <v>5</v>
      </c>
      <c r="AF56" s="31"/>
      <c r="AG56" s="31"/>
      <c r="AH56" s="32"/>
      <c r="AI56" s="30">
        <v>6</v>
      </c>
      <c r="AJ56" s="31"/>
      <c r="AK56" s="31"/>
      <c r="AL56" s="31"/>
      <c r="AM56" s="32"/>
      <c r="AN56" s="30">
        <v>7</v>
      </c>
      <c r="AO56" s="31"/>
      <c r="AP56" s="31"/>
      <c r="AQ56" s="31"/>
      <c r="AR56" s="32"/>
      <c r="AS56" s="30">
        <v>8</v>
      </c>
      <c r="AT56" s="31"/>
      <c r="AU56" s="31"/>
      <c r="AV56" s="31"/>
      <c r="AW56" s="32"/>
      <c r="AX56" s="30">
        <v>9</v>
      </c>
      <c r="AY56" s="31"/>
      <c r="AZ56" s="31"/>
      <c r="BA56" s="32"/>
      <c r="BB56" s="30">
        <v>10</v>
      </c>
      <c r="BC56" s="31"/>
      <c r="BD56" s="31"/>
      <c r="BE56" s="31"/>
      <c r="BF56" s="32"/>
      <c r="BG56" s="30">
        <v>11</v>
      </c>
      <c r="BH56" s="31"/>
      <c r="BI56" s="31"/>
      <c r="BJ56" s="31"/>
      <c r="BK56" s="32"/>
      <c r="BL56" s="30">
        <v>12</v>
      </c>
      <c r="BM56" s="31"/>
      <c r="BN56" s="31"/>
      <c r="BO56" s="31"/>
      <c r="BP56" s="32"/>
      <c r="BQ56" s="30">
        <v>13</v>
      </c>
      <c r="BR56" s="31"/>
      <c r="BS56" s="31"/>
      <c r="BT56" s="32"/>
      <c r="BU56" s="30">
        <v>14</v>
      </c>
      <c r="BV56" s="31"/>
      <c r="BW56" s="31"/>
      <c r="BX56" s="31"/>
      <c r="BY56" s="32"/>
    </row>
    <row r="57" spans="1:79" s="1" customFormat="1" ht="12.75" hidden="1" customHeight="1" x14ac:dyDescent="0.2">
      <c r="A57" s="33" t="s">
        <v>64</v>
      </c>
      <c r="B57" s="34"/>
      <c r="C57" s="34"/>
      <c r="D57" s="35"/>
      <c r="E57" s="33" t="s">
        <v>57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/>
      <c r="U57" s="33" t="s">
        <v>65</v>
      </c>
      <c r="V57" s="34"/>
      <c r="W57" s="34"/>
      <c r="X57" s="34"/>
      <c r="Y57" s="35"/>
      <c r="Z57" s="33" t="s">
        <v>66</v>
      </c>
      <c r="AA57" s="34"/>
      <c r="AB57" s="34"/>
      <c r="AC57" s="34"/>
      <c r="AD57" s="35"/>
      <c r="AE57" s="33" t="s">
        <v>91</v>
      </c>
      <c r="AF57" s="34"/>
      <c r="AG57" s="34"/>
      <c r="AH57" s="35"/>
      <c r="AI57" s="50" t="s">
        <v>170</v>
      </c>
      <c r="AJ57" s="51"/>
      <c r="AK57" s="51"/>
      <c r="AL57" s="51"/>
      <c r="AM57" s="52"/>
      <c r="AN57" s="33" t="s">
        <v>67</v>
      </c>
      <c r="AO57" s="34"/>
      <c r="AP57" s="34"/>
      <c r="AQ57" s="34"/>
      <c r="AR57" s="35"/>
      <c r="AS57" s="33" t="s">
        <v>68</v>
      </c>
      <c r="AT57" s="34"/>
      <c r="AU57" s="34"/>
      <c r="AV57" s="34"/>
      <c r="AW57" s="35"/>
      <c r="AX57" s="33" t="s">
        <v>92</v>
      </c>
      <c r="AY57" s="34"/>
      <c r="AZ57" s="34"/>
      <c r="BA57" s="35"/>
      <c r="BB57" s="50" t="s">
        <v>170</v>
      </c>
      <c r="BC57" s="51"/>
      <c r="BD57" s="51"/>
      <c r="BE57" s="51"/>
      <c r="BF57" s="52"/>
      <c r="BG57" s="33" t="s">
        <v>58</v>
      </c>
      <c r="BH57" s="34"/>
      <c r="BI57" s="34"/>
      <c r="BJ57" s="34"/>
      <c r="BK57" s="35"/>
      <c r="BL57" s="33" t="s">
        <v>59</v>
      </c>
      <c r="BM57" s="34"/>
      <c r="BN57" s="34"/>
      <c r="BO57" s="34"/>
      <c r="BP57" s="35"/>
      <c r="BQ57" s="33" t="s">
        <v>93</v>
      </c>
      <c r="BR57" s="34"/>
      <c r="BS57" s="34"/>
      <c r="BT57" s="35"/>
      <c r="BU57" s="50" t="s">
        <v>170</v>
      </c>
      <c r="BV57" s="51"/>
      <c r="BW57" s="51"/>
      <c r="BX57" s="51"/>
      <c r="BY57" s="52"/>
      <c r="CA57" t="s">
        <v>25</v>
      </c>
    </row>
    <row r="58" spans="1:79" s="99" customFormat="1" ht="12.75" customHeight="1" x14ac:dyDescent="0.2">
      <c r="A58" s="89">
        <v>2111</v>
      </c>
      <c r="B58" s="90"/>
      <c r="C58" s="90"/>
      <c r="D58" s="91"/>
      <c r="E58" s="92" t="s">
        <v>178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1226251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1226251</v>
      </c>
      <c r="AJ58" s="97"/>
      <c r="AK58" s="97"/>
      <c r="AL58" s="97"/>
      <c r="AM58" s="98"/>
      <c r="AN58" s="96">
        <v>995890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995890</v>
      </c>
      <c r="BC58" s="97"/>
      <c r="BD58" s="97"/>
      <c r="BE58" s="97"/>
      <c r="BF58" s="98"/>
      <c r="BG58" s="96">
        <v>1193440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1193440</v>
      </c>
      <c r="BV58" s="97"/>
      <c r="BW58" s="97"/>
      <c r="BX58" s="97"/>
      <c r="BY58" s="98"/>
      <c r="CA58" s="99" t="s">
        <v>26</v>
      </c>
    </row>
    <row r="59" spans="1:79" s="99" customFormat="1" ht="12.75" customHeight="1" x14ac:dyDescent="0.2">
      <c r="A59" s="89">
        <v>2120</v>
      </c>
      <c r="B59" s="90"/>
      <c r="C59" s="90"/>
      <c r="D59" s="91"/>
      <c r="E59" s="92" t="s">
        <v>179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277229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277229</v>
      </c>
      <c r="AJ59" s="97"/>
      <c r="AK59" s="97"/>
      <c r="AL59" s="97"/>
      <c r="AM59" s="98"/>
      <c r="AN59" s="96">
        <v>219110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219110</v>
      </c>
      <c r="BC59" s="97"/>
      <c r="BD59" s="97"/>
      <c r="BE59" s="97"/>
      <c r="BF59" s="98"/>
      <c r="BG59" s="96">
        <v>262560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262560</v>
      </c>
      <c r="BV59" s="97"/>
      <c r="BW59" s="97"/>
      <c r="BX59" s="97"/>
      <c r="BY59" s="98"/>
    </row>
    <row r="60" spans="1:79" s="99" customFormat="1" ht="12.75" customHeight="1" x14ac:dyDescent="0.2">
      <c r="A60" s="89">
        <v>2210</v>
      </c>
      <c r="B60" s="90"/>
      <c r="C60" s="90"/>
      <c r="D60" s="91"/>
      <c r="E60" s="92" t="s">
        <v>180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29659</v>
      </c>
      <c r="V60" s="97"/>
      <c r="W60" s="97"/>
      <c r="X60" s="97"/>
      <c r="Y60" s="98"/>
      <c r="Z60" s="96">
        <v>28698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58357</v>
      </c>
      <c r="AJ60" s="97"/>
      <c r="AK60" s="97"/>
      <c r="AL60" s="97"/>
      <c r="AM60" s="98"/>
      <c r="AN60" s="96">
        <v>110255</v>
      </c>
      <c r="AO60" s="97"/>
      <c r="AP60" s="97"/>
      <c r="AQ60" s="97"/>
      <c r="AR60" s="98"/>
      <c r="AS60" s="96">
        <v>18115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128370</v>
      </c>
      <c r="BC60" s="97"/>
      <c r="BD60" s="97"/>
      <c r="BE60" s="97"/>
      <c r="BF60" s="98"/>
      <c r="BG60" s="96">
        <v>15000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15000</v>
      </c>
      <c r="BV60" s="97"/>
      <c r="BW60" s="97"/>
      <c r="BX60" s="97"/>
      <c r="BY60" s="98"/>
    </row>
    <row r="61" spans="1:79" s="99" customFormat="1" ht="12.75" customHeight="1" x14ac:dyDescent="0.2">
      <c r="A61" s="89">
        <v>2220</v>
      </c>
      <c r="B61" s="90"/>
      <c r="C61" s="90"/>
      <c r="D61" s="91"/>
      <c r="E61" s="92" t="s">
        <v>181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0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0</v>
      </c>
      <c r="AJ61" s="97"/>
      <c r="AK61" s="97"/>
      <c r="AL61" s="97"/>
      <c r="AM61" s="98"/>
      <c r="AN61" s="96">
        <v>1000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1000</v>
      </c>
      <c r="BC61" s="97"/>
      <c r="BD61" s="97"/>
      <c r="BE61" s="97"/>
      <c r="BF61" s="98"/>
      <c r="BG61" s="96">
        <v>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0</v>
      </c>
      <c r="BV61" s="97"/>
      <c r="BW61" s="97"/>
      <c r="BX61" s="97"/>
      <c r="BY61" s="98"/>
    </row>
    <row r="62" spans="1:79" s="99" customFormat="1" ht="12.75" customHeight="1" x14ac:dyDescent="0.2">
      <c r="A62" s="89">
        <v>2240</v>
      </c>
      <c r="B62" s="90"/>
      <c r="C62" s="90"/>
      <c r="D62" s="91"/>
      <c r="E62" s="92" t="s">
        <v>182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54658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54658</v>
      </c>
      <c r="AJ62" s="97"/>
      <c r="AK62" s="97"/>
      <c r="AL62" s="97"/>
      <c r="AM62" s="98"/>
      <c r="AN62" s="96">
        <v>97350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97350</v>
      </c>
      <c r="BC62" s="97"/>
      <c r="BD62" s="97"/>
      <c r="BE62" s="97"/>
      <c r="BF62" s="98"/>
      <c r="BG62" s="96">
        <v>60400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60400</v>
      </c>
      <c r="BV62" s="97"/>
      <c r="BW62" s="97"/>
      <c r="BX62" s="97"/>
      <c r="BY62" s="98"/>
    </row>
    <row r="63" spans="1:79" s="99" customFormat="1" ht="12.75" customHeight="1" x14ac:dyDescent="0.2">
      <c r="A63" s="89">
        <v>2250</v>
      </c>
      <c r="B63" s="90"/>
      <c r="C63" s="90"/>
      <c r="D63" s="91"/>
      <c r="E63" s="92" t="s">
        <v>183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6200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6200</v>
      </c>
      <c r="AJ63" s="97"/>
      <c r="AK63" s="97"/>
      <c r="AL63" s="97"/>
      <c r="AM63" s="98"/>
      <c r="AN63" s="96">
        <v>65000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65000</v>
      </c>
      <c r="BC63" s="97"/>
      <c r="BD63" s="97"/>
      <c r="BE63" s="97"/>
      <c r="BF63" s="98"/>
      <c r="BG63" s="96">
        <v>15000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15000</v>
      </c>
      <c r="BV63" s="97"/>
      <c r="BW63" s="97"/>
      <c r="BX63" s="97"/>
      <c r="BY63" s="98"/>
    </row>
    <row r="64" spans="1:79" s="99" customFormat="1" ht="12.75" customHeight="1" x14ac:dyDescent="0.2">
      <c r="A64" s="89">
        <v>2271</v>
      </c>
      <c r="B64" s="90"/>
      <c r="C64" s="90"/>
      <c r="D64" s="91"/>
      <c r="E64" s="92" t="s">
        <v>184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25270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25270</v>
      </c>
      <c r="AJ64" s="97"/>
      <c r="AK64" s="97"/>
      <c r="AL64" s="97"/>
      <c r="AM64" s="98"/>
      <c r="AN64" s="96">
        <v>78000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78000</v>
      </c>
      <c r="BC64" s="97"/>
      <c r="BD64" s="97"/>
      <c r="BE64" s="97"/>
      <c r="BF64" s="98"/>
      <c r="BG64" s="96">
        <v>40000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40000</v>
      </c>
      <c r="BV64" s="97"/>
      <c r="BW64" s="97"/>
      <c r="BX64" s="97"/>
      <c r="BY64" s="98"/>
    </row>
    <row r="65" spans="1:79" s="99" customFormat="1" ht="12.75" customHeight="1" x14ac:dyDescent="0.2">
      <c r="A65" s="89">
        <v>2272</v>
      </c>
      <c r="B65" s="90"/>
      <c r="C65" s="90"/>
      <c r="D65" s="91"/>
      <c r="E65" s="92" t="s">
        <v>185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3646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3646</v>
      </c>
      <c r="AJ65" s="97"/>
      <c r="AK65" s="97"/>
      <c r="AL65" s="97"/>
      <c r="AM65" s="98"/>
      <c r="AN65" s="96">
        <v>6000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6000</v>
      </c>
      <c r="BC65" s="97"/>
      <c r="BD65" s="97"/>
      <c r="BE65" s="97"/>
      <c r="BF65" s="98"/>
      <c r="BG65" s="96">
        <v>6554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6554</v>
      </c>
      <c r="BV65" s="97"/>
      <c r="BW65" s="97"/>
      <c r="BX65" s="97"/>
      <c r="BY65" s="98"/>
    </row>
    <row r="66" spans="1:79" s="99" customFormat="1" ht="12.75" customHeight="1" x14ac:dyDescent="0.2">
      <c r="A66" s="89">
        <v>2273</v>
      </c>
      <c r="B66" s="90"/>
      <c r="C66" s="90"/>
      <c r="D66" s="91"/>
      <c r="E66" s="92" t="s">
        <v>186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55756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55756</v>
      </c>
      <c r="AJ66" s="97"/>
      <c r="AK66" s="97"/>
      <c r="AL66" s="97"/>
      <c r="AM66" s="98"/>
      <c r="AN66" s="96">
        <v>68500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68500</v>
      </c>
      <c r="BC66" s="97"/>
      <c r="BD66" s="97"/>
      <c r="BE66" s="97"/>
      <c r="BF66" s="98"/>
      <c r="BG66" s="96">
        <v>94202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94202</v>
      </c>
      <c r="BV66" s="97"/>
      <c r="BW66" s="97"/>
      <c r="BX66" s="97"/>
      <c r="BY66" s="98"/>
    </row>
    <row r="67" spans="1:79" s="99" customFormat="1" ht="12.75" customHeight="1" x14ac:dyDescent="0.2">
      <c r="A67" s="89">
        <v>2274</v>
      </c>
      <c r="B67" s="90"/>
      <c r="C67" s="90"/>
      <c r="D67" s="91"/>
      <c r="E67" s="92" t="s">
        <v>187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331861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331861</v>
      </c>
      <c r="AJ67" s="97"/>
      <c r="AK67" s="97"/>
      <c r="AL67" s="97"/>
      <c r="AM67" s="98"/>
      <c r="AN67" s="96">
        <v>307500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307500</v>
      </c>
      <c r="BC67" s="97"/>
      <c r="BD67" s="97"/>
      <c r="BE67" s="97"/>
      <c r="BF67" s="98"/>
      <c r="BG67" s="96">
        <v>220873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220873</v>
      </c>
      <c r="BV67" s="97"/>
      <c r="BW67" s="97"/>
      <c r="BX67" s="97"/>
      <c r="BY67" s="98"/>
    </row>
    <row r="68" spans="1:79" s="99" customFormat="1" ht="25.5" customHeight="1" x14ac:dyDescent="0.2">
      <c r="A68" s="89">
        <v>2275</v>
      </c>
      <c r="B68" s="90"/>
      <c r="C68" s="90"/>
      <c r="D68" s="91"/>
      <c r="E68" s="92" t="s">
        <v>188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4033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4033</v>
      </c>
      <c r="AJ68" s="97"/>
      <c r="AK68" s="97"/>
      <c r="AL68" s="97"/>
      <c r="AM68" s="98"/>
      <c r="AN68" s="96">
        <v>3000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3000</v>
      </c>
      <c r="BC68" s="97"/>
      <c r="BD68" s="97"/>
      <c r="BE68" s="97"/>
      <c r="BF68" s="98"/>
      <c r="BG68" s="96">
        <v>4506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4506</v>
      </c>
      <c r="BV68" s="97"/>
      <c r="BW68" s="97"/>
      <c r="BX68" s="97"/>
      <c r="BY68" s="98"/>
    </row>
    <row r="69" spans="1:79" s="99" customFormat="1" ht="38.25" customHeight="1" x14ac:dyDescent="0.2">
      <c r="A69" s="89">
        <v>2282</v>
      </c>
      <c r="B69" s="90"/>
      <c r="C69" s="90"/>
      <c r="D69" s="91"/>
      <c r="E69" s="92" t="s">
        <v>189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1407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1407</v>
      </c>
      <c r="AJ69" s="97"/>
      <c r="AK69" s="97"/>
      <c r="AL69" s="97"/>
      <c r="AM69" s="98"/>
      <c r="AN69" s="96">
        <v>2700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2700</v>
      </c>
      <c r="BC69" s="97"/>
      <c r="BD69" s="97"/>
      <c r="BE69" s="97"/>
      <c r="BF69" s="98"/>
      <c r="BG69" s="96">
        <v>2700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2700</v>
      </c>
      <c r="BV69" s="97"/>
      <c r="BW69" s="97"/>
      <c r="BX69" s="97"/>
      <c r="BY69" s="98"/>
    </row>
    <row r="70" spans="1:79" s="99" customFormat="1" ht="12.75" customHeight="1" x14ac:dyDescent="0.2">
      <c r="A70" s="89">
        <v>2800</v>
      </c>
      <c r="B70" s="90"/>
      <c r="C70" s="90"/>
      <c r="D70" s="91"/>
      <c r="E70" s="92" t="s">
        <v>190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101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101</v>
      </c>
      <c r="AJ70" s="97"/>
      <c r="AK70" s="97"/>
      <c r="AL70" s="97"/>
      <c r="AM70" s="98"/>
      <c r="AN70" s="96">
        <v>1300</v>
      </c>
      <c r="AO70" s="97"/>
      <c r="AP70" s="97"/>
      <c r="AQ70" s="97"/>
      <c r="AR70" s="98"/>
      <c r="AS70" s="96">
        <v>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1300</v>
      </c>
      <c r="BC70" s="97"/>
      <c r="BD70" s="97"/>
      <c r="BE70" s="97"/>
      <c r="BF70" s="98"/>
      <c r="BG70" s="96">
        <v>500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500</v>
      </c>
      <c r="BV70" s="97"/>
      <c r="BW70" s="97"/>
      <c r="BX70" s="97"/>
      <c r="BY70" s="98"/>
    </row>
    <row r="71" spans="1:79" s="99" customFormat="1" ht="25.5" customHeight="1" x14ac:dyDescent="0.2">
      <c r="A71" s="89">
        <v>3110</v>
      </c>
      <c r="B71" s="90"/>
      <c r="C71" s="90"/>
      <c r="D71" s="91"/>
      <c r="E71" s="92" t="s">
        <v>191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0</v>
      </c>
      <c r="V71" s="97"/>
      <c r="W71" s="97"/>
      <c r="X71" s="97"/>
      <c r="Y71" s="98"/>
      <c r="Z71" s="96">
        <v>120000</v>
      </c>
      <c r="AA71" s="97"/>
      <c r="AB71" s="97"/>
      <c r="AC71" s="97"/>
      <c r="AD71" s="98"/>
      <c r="AE71" s="96">
        <v>120000</v>
      </c>
      <c r="AF71" s="97"/>
      <c r="AG71" s="97"/>
      <c r="AH71" s="98"/>
      <c r="AI71" s="96">
        <f>IF(ISNUMBER(U71),U71,0)+IF(ISNUMBER(Z71),Z71,0)</f>
        <v>120000</v>
      </c>
      <c r="AJ71" s="97"/>
      <c r="AK71" s="97"/>
      <c r="AL71" s="97"/>
      <c r="AM71" s="98"/>
      <c r="AN71" s="96">
        <v>0</v>
      </c>
      <c r="AO71" s="97"/>
      <c r="AP71" s="97"/>
      <c r="AQ71" s="97"/>
      <c r="AR71" s="98"/>
      <c r="AS71" s="96">
        <v>156502</v>
      </c>
      <c r="AT71" s="97"/>
      <c r="AU71" s="97"/>
      <c r="AV71" s="97"/>
      <c r="AW71" s="98"/>
      <c r="AX71" s="96">
        <v>156502</v>
      </c>
      <c r="AY71" s="97"/>
      <c r="AZ71" s="97"/>
      <c r="BA71" s="98"/>
      <c r="BB71" s="96">
        <f>IF(ISNUMBER(AN71),AN71,0)+IF(ISNUMBER(AS71),AS71,0)</f>
        <v>156502</v>
      </c>
      <c r="BC71" s="97"/>
      <c r="BD71" s="97"/>
      <c r="BE71" s="97"/>
      <c r="BF71" s="98"/>
      <c r="BG71" s="96">
        <v>0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0</v>
      </c>
      <c r="BV71" s="97"/>
      <c r="BW71" s="97"/>
      <c r="BX71" s="97"/>
      <c r="BY71" s="98"/>
    </row>
    <row r="72" spans="1:79" s="6" customFormat="1" ht="12.75" customHeight="1" x14ac:dyDescent="0.2">
      <c r="A72" s="87"/>
      <c r="B72" s="85"/>
      <c r="C72" s="85"/>
      <c r="D72" s="86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2"/>
      <c r="U72" s="104">
        <v>2016071</v>
      </c>
      <c r="V72" s="105"/>
      <c r="W72" s="105"/>
      <c r="X72" s="105"/>
      <c r="Y72" s="106"/>
      <c r="Z72" s="104">
        <v>148698</v>
      </c>
      <c r="AA72" s="105"/>
      <c r="AB72" s="105"/>
      <c r="AC72" s="105"/>
      <c r="AD72" s="106"/>
      <c r="AE72" s="104">
        <v>120000</v>
      </c>
      <c r="AF72" s="105"/>
      <c r="AG72" s="105"/>
      <c r="AH72" s="106"/>
      <c r="AI72" s="104">
        <f>IF(ISNUMBER(U72),U72,0)+IF(ISNUMBER(Z72),Z72,0)</f>
        <v>2164769</v>
      </c>
      <c r="AJ72" s="105"/>
      <c r="AK72" s="105"/>
      <c r="AL72" s="105"/>
      <c r="AM72" s="106"/>
      <c r="AN72" s="104">
        <v>1955605</v>
      </c>
      <c r="AO72" s="105"/>
      <c r="AP72" s="105"/>
      <c r="AQ72" s="105"/>
      <c r="AR72" s="106"/>
      <c r="AS72" s="104">
        <v>174617</v>
      </c>
      <c r="AT72" s="105"/>
      <c r="AU72" s="105"/>
      <c r="AV72" s="105"/>
      <c r="AW72" s="106"/>
      <c r="AX72" s="104">
        <v>156502</v>
      </c>
      <c r="AY72" s="105"/>
      <c r="AZ72" s="105"/>
      <c r="BA72" s="106"/>
      <c r="BB72" s="104">
        <f>IF(ISNUMBER(AN72),AN72,0)+IF(ISNUMBER(AS72),AS72,0)</f>
        <v>2130222</v>
      </c>
      <c r="BC72" s="105"/>
      <c r="BD72" s="105"/>
      <c r="BE72" s="105"/>
      <c r="BF72" s="106"/>
      <c r="BG72" s="104">
        <v>1915735</v>
      </c>
      <c r="BH72" s="105"/>
      <c r="BI72" s="105"/>
      <c r="BJ72" s="105"/>
      <c r="BK72" s="106"/>
      <c r="BL72" s="104">
        <v>0</v>
      </c>
      <c r="BM72" s="105"/>
      <c r="BN72" s="105"/>
      <c r="BO72" s="105"/>
      <c r="BP72" s="106"/>
      <c r="BQ72" s="104">
        <v>0</v>
      </c>
      <c r="BR72" s="105"/>
      <c r="BS72" s="105"/>
      <c r="BT72" s="106"/>
      <c r="BU72" s="104">
        <f>IF(ISNUMBER(BG72),BG72,0)+IF(ISNUMBER(BL72),BL72,0)</f>
        <v>1915735</v>
      </c>
      <c r="BV72" s="105"/>
      <c r="BW72" s="105"/>
      <c r="BX72" s="105"/>
      <c r="BY72" s="106"/>
    </row>
    <row r="74" spans="1:79" ht="14.25" customHeight="1" x14ac:dyDescent="0.2">
      <c r="A74" s="42" t="s">
        <v>254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</row>
    <row r="75" spans="1:79" ht="15" customHeight="1" x14ac:dyDescent="0.2">
      <c r="A75" s="53" t="s">
        <v>240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</row>
    <row r="76" spans="1:79" ht="23.1" customHeight="1" x14ac:dyDescent="0.2">
      <c r="A76" s="67" t="s">
        <v>119</v>
      </c>
      <c r="B76" s="68"/>
      <c r="C76" s="68"/>
      <c r="D76" s="68"/>
      <c r="E76" s="69"/>
      <c r="F76" s="36" t="s">
        <v>19</v>
      </c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0" t="s">
        <v>241</v>
      </c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2"/>
      <c r="AN76" s="30" t="s">
        <v>244</v>
      </c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2"/>
      <c r="BG76" s="30" t="s">
        <v>252</v>
      </c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2"/>
    </row>
    <row r="77" spans="1:79" ht="51.75" customHeight="1" x14ac:dyDescent="0.2">
      <c r="A77" s="70"/>
      <c r="B77" s="71"/>
      <c r="C77" s="71"/>
      <c r="D77" s="71"/>
      <c r="E77" s="7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0" t="s">
        <v>4</v>
      </c>
      <c r="V77" s="31"/>
      <c r="W77" s="31"/>
      <c r="X77" s="31"/>
      <c r="Y77" s="32"/>
      <c r="Z77" s="30" t="s">
        <v>3</v>
      </c>
      <c r="AA77" s="31"/>
      <c r="AB77" s="31"/>
      <c r="AC77" s="31"/>
      <c r="AD77" s="32"/>
      <c r="AE77" s="46" t="s">
        <v>116</v>
      </c>
      <c r="AF77" s="47"/>
      <c r="AG77" s="47"/>
      <c r="AH77" s="48"/>
      <c r="AI77" s="30" t="s">
        <v>5</v>
      </c>
      <c r="AJ77" s="31"/>
      <c r="AK77" s="31"/>
      <c r="AL77" s="31"/>
      <c r="AM77" s="32"/>
      <c r="AN77" s="30" t="s">
        <v>4</v>
      </c>
      <c r="AO77" s="31"/>
      <c r="AP77" s="31"/>
      <c r="AQ77" s="31"/>
      <c r="AR77" s="32"/>
      <c r="AS77" s="30" t="s">
        <v>3</v>
      </c>
      <c r="AT77" s="31"/>
      <c r="AU77" s="31"/>
      <c r="AV77" s="31"/>
      <c r="AW77" s="32"/>
      <c r="AX77" s="46" t="s">
        <v>116</v>
      </c>
      <c r="AY77" s="47"/>
      <c r="AZ77" s="47"/>
      <c r="BA77" s="48"/>
      <c r="BB77" s="30" t="s">
        <v>96</v>
      </c>
      <c r="BC77" s="31"/>
      <c r="BD77" s="31"/>
      <c r="BE77" s="31"/>
      <c r="BF77" s="32"/>
      <c r="BG77" s="30" t="s">
        <v>4</v>
      </c>
      <c r="BH77" s="31"/>
      <c r="BI77" s="31"/>
      <c r="BJ77" s="31"/>
      <c r="BK77" s="32"/>
      <c r="BL77" s="30" t="s">
        <v>3</v>
      </c>
      <c r="BM77" s="31"/>
      <c r="BN77" s="31"/>
      <c r="BO77" s="31"/>
      <c r="BP77" s="32"/>
      <c r="BQ77" s="46" t="s">
        <v>116</v>
      </c>
      <c r="BR77" s="47"/>
      <c r="BS77" s="47"/>
      <c r="BT77" s="48"/>
      <c r="BU77" s="36" t="s">
        <v>97</v>
      </c>
      <c r="BV77" s="36"/>
      <c r="BW77" s="36"/>
      <c r="BX77" s="36"/>
      <c r="BY77" s="36"/>
    </row>
    <row r="78" spans="1:79" ht="15" customHeight="1" x14ac:dyDescent="0.2">
      <c r="A78" s="30">
        <v>1</v>
      </c>
      <c r="B78" s="31"/>
      <c r="C78" s="31"/>
      <c r="D78" s="31"/>
      <c r="E78" s="32"/>
      <c r="F78" s="30">
        <v>2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2"/>
      <c r="U78" s="30">
        <v>3</v>
      </c>
      <c r="V78" s="31"/>
      <c r="W78" s="31"/>
      <c r="X78" s="31"/>
      <c r="Y78" s="32"/>
      <c r="Z78" s="30">
        <v>4</v>
      </c>
      <c r="AA78" s="31"/>
      <c r="AB78" s="31"/>
      <c r="AC78" s="31"/>
      <c r="AD78" s="32"/>
      <c r="AE78" s="30">
        <v>5</v>
      </c>
      <c r="AF78" s="31"/>
      <c r="AG78" s="31"/>
      <c r="AH78" s="32"/>
      <c r="AI78" s="30">
        <v>6</v>
      </c>
      <c r="AJ78" s="31"/>
      <c r="AK78" s="31"/>
      <c r="AL78" s="31"/>
      <c r="AM78" s="32"/>
      <c r="AN78" s="30">
        <v>7</v>
      </c>
      <c r="AO78" s="31"/>
      <c r="AP78" s="31"/>
      <c r="AQ78" s="31"/>
      <c r="AR78" s="32"/>
      <c r="AS78" s="30">
        <v>8</v>
      </c>
      <c r="AT78" s="31"/>
      <c r="AU78" s="31"/>
      <c r="AV78" s="31"/>
      <c r="AW78" s="32"/>
      <c r="AX78" s="30">
        <v>9</v>
      </c>
      <c r="AY78" s="31"/>
      <c r="AZ78" s="31"/>
      <c r="BA78" s="32"/>
      <c r="BB78" s="30">
        <v>10</v>
      </c>
      <c r="BC78" s="31"/>
      <c r="BD78" s="31"/>
      <c r="BE78" s="31"/>
      <c r="BF78" s="32"/>
      <c r="BG78" s="30">
        <v>11</v>
      </c>
      <c r="BH78" s="31"/>
      <c r="BI78" s="31"/>
      <c r="BJ78" s="31"/>
      <c r="BK78" s="32"/>
      <c r="BL78" s="30">
        <v>12</v>
      </c>
      <c r="BM78" s="31"/>
      <c r="BN78" s="31"/>
      <c r="BO78" s="31"/>
      <c r="BP78" s="32"/>
      <c r="BQ78" s="30">
        <v>13</v>
      </c>
      <c r="BR78" s="31"/>
      <c r="BS78" s="31"/>
      <c r="BT78" s="32"/>
      <c r="BU78" s="36">
        <v>14</v>
      </c>
      <c r="BV78" s="36"/>
      <c r="BW78" s="36"/>
      <c r="BX78" s="36"/>
      <c r="BY78" s="36"/>
    </row>
    <row r="79" spans="1:79" s="1" customFormat="1" ht="13.5" hidden="1" customHeight="1" x14ac:dyDescent="0.2">
      <c r="A79" s="33" t="s">
        <v>64</v>
      </c>
      <c r="B79" s="34"/>
      <c r="C79" s="34"/>
      <c r="D79" s="34"/>
      <c r="E79" s="35"/>
      <c r="F79" s="33" t="s">
        <v>57</v>
      </c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5"/>
      <c r="U79" s="33" t="s">
        <v>65</v>
      </c>
      <c r="V79" s="34"/>
      <c r="W79" s="34"/>
      <c r="X79" s="34"/>
      <c r="Y79" s="35"/>
      <c r="Z79" s="33" t="s">
        <v>66</v>
      </c>
      <c r="AA79" s="34"/>
      <c r="AB79" s="34"/>
      <c r="AC79" s="34"/>
      <c r="AD79" s="35"/>
      <c r="AE79" s="33" t="s">
        <v>91</v>
      </c>
      <c r="AF79" s="34"/>
      <c r="AG79" s="34"/>
      <c r="AH79" s="35"/>
      <c r="AI79" s="50" t="s">
        <v>170</v>
      </c>
      <c r="AJ79" s="51"/>
      <c r="AK79" s="51"/>
      <c r="AL79" s="51"/>
      <c r="AM79" s="52"/>
      <c r="AN79" s="33" t="s">
        <v>67</v>
      </c>
      <c r="AO79" s="34"/>
      <c r="AP79" s="34"/>
      <c r="AQ79" s="34"/>
      <c r="AR79" s="35"/>
      <c r="AS79" s="33" t="s">
        <v>68</v>
      </c>
      <c r="AT79" s="34"/>
      <c r="AU79" s="34"/>
      <c r="AV79" s="34"/>
      <c r="AW79" s="35"/>
      <c r="AX79" s="33" t="s">
        <v>92</v>
      </c>
      <c r="AY79" s="34"/>
      <c r="AZ79" s="34"/>
      <c r="BA79" s="35"/>
      <c r="BB79" s="50" t="s">
        <v>170</v>
      </c>
      <c r="BC79" s="51"/>
      <c r="BD79" s="51"/>
      <c r="BE79" s="51"/>
      <c r="BF79" s="52"/>
      <c r="BG79" s="33" t="s">
        <v>58</v>
      </c>
      <c r="BH79" s="34"/>
      <c r="BI79" s="34"/>
      <c r="BJ79" s="34"/>
      <c r="BK79" s="35"/>
      <c r="BL79" s="33" t="s">
        <v>59</v>
      </c>
      <c r="BM79" s="34"/>
      <c r="BN79" s="34"/>
      <c r="BO79" s="34"/>
      <c r="BP79" s="35"/>
      <c r="BQ79" s="33" t="s">
        <v>93</v>
      </c>
      <c r="BR79" s="34"/>
      <c r="BS79" s="34"/>
      <c r="BT79" s="35"/>
      <c r="BU79" s="44" t="s">
        <v>170</v>
      </c>
      <c r="BV79" s="44"/>
      <c r="BW79" s="44"/>
      <c r="BX79" s="44"/>
      <c r="BY79" s="44"/>
      <c r="CA79" t="s">
        <v>27</v>
      </c>
    </row>
    <row r="80" spans="1:79" s="6" customFormat="1" ht="12.75" customHeight="1" x14ac:dyDescent="0.2">
      <c r="A80" s="87"/>
      <c r="B80" s="85"/>
      <c r="C80" s="85"/>
      <c r="D80" s="85"/>
      <c r="E80" s="86"/>
      <c r="F80" s="87" t="s">
        <v>147</v>
      </c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6"/>
      <c r="U80" s="104"/>
      <c r="V80" s="105"/>
      <c r="W80" s="105"/>
      <c r="X80" s="105"/>
      <c r="Y80" s="106"/>
      <c r="Z80" s="104"/>
      <c r="AA80" s="105"/>
      <c r="AB80" s="105"/>
      <c r="AC80" s="105"/>
      <c r="AD80" s="106"/>
      <c r="AE80" s="104"/>
      <c r="AF80" s="105"/>
      <c r="AG80" s="105"/>
      <c r="AH80" s="106"/>
      <c r="AI80" s="104">
        <f>IF(ISNUMBER(U80),U80,0)+IF(ISNUMBER(Z80),Z80,0)</f>
        <v>0</v>
      </c>
      <c r="AJ80" s="105"/>
      <c r="AK80" s="105"/>
      <c r="AL80" s="105"/>
      <c r="AM80" s="106"/>
      <c r="AN80" s="104"/>
      <c r="AO80" s="105"/>
      <c r="AP80" s="105"/>
      <c r="AQ80" s="105"/>
      <c r="AR80" s="106"/>
      <c r="AS80" s="104"/>
      <c r="AT80" s="105"/>
      <c r="AU80" s="105"/>
      <c r="AV80" s="105"/>
      <c r="AW80" s="106"/>
      <c r="AX80" s="104"/>
      <c r="AY80" s="105"/>
      <c r="AZ80" s="105"/>
      <c r="BA80" s="106"/>
      <c r="BB80" s="104">
        <f>IF(ISNUMBER(AN80),AN80,0)+IF(ISNUMBER(AS80),AS80,0)</f>
        <v>0</v>
      </c>
      <c r="BC80" s="105"/>
      <c r="BD80" s="105"/>
      <c r="BE80" s="105"/>
      <c r="BF80" s="106"/>
      <c r="BG80" s="104"/>
      <c r="BH80" s="105"/>
      <c r="BI80" s="105"/>
      <c r="BJ80" s="105"/>
      <c r="BK80" s="106"/>
      <c r="BL80" s="104"/>
      <c r="BM80" s="105"/>
      <c r="BN80" s="105"/>
      <c r="BO80" s="105"/>
      <c r="BP80" s="106"/>
      <c r="BQ80" s="104"/>
      <c r="BR80" s="105"/>
      <c r="BS80" s="105"/>
      <c r="BT80" s="106"/>
      <c r="BU80" s="104">
        <f>IF(ISNUMBER(BG80),BG80,0)+IF(ISNUMBER(BL80),BL80,0)</f>
        <v>0</v>
      </c>
      <c r="BV80" s="105"/>
      <c r="BW80" s="105"/>
      <c r="BX80" s="105"/>
      <c r="BY80" s="106"/>
      <c r="CA80" s="6" t="s">
        <v>28</v>
      </c>
    </row>
    <row r="82" spans="1:79" ht="14.25" customHeight="1" x14ac:dyDescent="0.2">
      <c r="A82" s="42" t="s">
        <v>268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</row>
    <row r="83" spans="1:79" ht="15" customHeight="1" x14ac:dyDescent="0.2">
      <c r="A83" s="53" t="s">
        <v>240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</row>
    <row r="84" spans="1:79" ht="23.1" customHeight="1" x14ac:dyDescent="0.2">
      <c r="A84" s="67" t="s">
        <v>118</v>
      </c>
      <c r="B84" s="68"/>
      <c r="C84" s="68"/>
      <c r="D84" s="69"/>
      <c r="E84" s="61" t="s">
        <v>19</v>
      </c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3"/>
      <c r="X84" s="30" t="s">
        <v>262</v>
      </c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2"/>
      <c r="AR84" s="36" t="s">
        <v>267</v>
      </c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</row>
    <row r="85" spans="1:79" ht="48.75" customHeight="1" x14ac:dyDescent="0.2">
      <c r="A85" s="70"/>
      <c r="B85" s="71"/>
      <c r="C85" s="71"/>
      <c r="D85" s="72"/>
      <c r="E85" s="64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6"/>
      <c r="X85" s="61" t="s">
        <v>4</v>
      </c>
      <c r="Y85" s="62"/>
      <c r="Z85" s="62"/>
      <c r="AA85" s="62"/>
      <c r="AB85" s="63"/>
      <c r="AC85" s="61" t="s">
        <v>3</v>
      </c>
      <c r="AD85" s="62"/>
      <c r="AE85" s="62"/>
      <c r="AF85" s="62"/>
      <c r="AG85" s="63"/>
      <c r="AH85" s="46" t="s">
        <v>116</v>
      </c>
      <c r="AI85" s="47"/>
      <c r="AJ85" s="47"/>
      <c r="AK85" s="47"/>
      <c r="AL85" s="48"/>
      <c r="AM85" s="30" t="s">
        <v>5</v>
      </c>
      <c r="AN85" s="31"/>
      <c r="AO85" s="31"/>
      <c r="AP85" s="31"/>
      <c r="AQ85" s="32"/>
      <c r="AR85" s="30" t="s">
        <v>4</v>
      </c>
      <c r="AS85" s="31"/>
      <c r="AT85" s="31"/>
      <c r="AU85" s="31"/>
      <c r="AV85" s="32"/>
      <c r="AW85" s="30" t="s">
        <v>3</v>
      </c>
      <c r="AX85" s="31"/>
      <c r="AY85" s="31"/>
      <c r="AZ85" s="31"/>
      <c r="BA85" s="32"/>
      <c r="BB85" s="46" t="s">
        <v>116</v>
      </c>
      <c r="BC85" s="47"/>
      <c r="BD85" s="47"/>
      <c r="BE85" s="47"/>
      <c r="BF85" s="48"/>
      <c r="BG85" s="30" t="s">
        <v>96</v>
      </c>
      <c r="BH85" s="31"/>
      <c r="BI85" s="31"/>
      <c r="BJ85" s="31"/>
      <c r="BK85" s="32"/>
    </row>
    <row r="86" spans="1:79" ht="12.75" customHeight="1" x14ac:dyDescent="0.2">
      <c r="A86" s="30">
        <v>1</v>
      </c>
      <c r="B86" s="31"/>
      <c r="C86" s="31"/>
      <c r="D86" s="32"/>
      <c r="E86" s="30">
        <v>2</v>
      </c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2"/>
      <c r="X86" s="30">
        <v>3</v>
      </c>
      <c r="Y86" s="31"/>
      <c r="Z86" s="31"/>
      <c r="AA86" s="31"/>
      <c r="AB86" s="32"/>
      <c r="AC86" s="30">
        <v>4</v>
      </c>
      <c r="AD86" s="31"/>
      <c r="AE86" s="31"/>
      <c r="AF86" s="31"/>
      <c r="AG86" s="32"/>
      <c r="AH86" s="30">
        <v>5</v>
      </c>
      <c r="AI86" s="31"/>
      <c r="AJ86" s="31"/>
      <c r="AK86" s="31"/>
      <c r="AL86" s="32"/>
      <c r="AM86" s="30">
        <v>6</v>
      </c>
      <c r="AN86" s="31"/>
      <c r="AO86" s="31"/>
      <c r="AP86" s="31"/>
      <c r="AQ86" s="32"/>
      <c r="AR86" s="30">
        <v>7</v>
      </c>
      <c r="AS86" s="31"/>
      <c r="AT86" s="31"/>
      <c r="AU86" s="31"/>
      <c r="AV86" s="32"/>
      <c r="AW86" s="30">
        <v>8</v>
      </c>
      <c r="AX86" s="31"/>
      <c r="AY86" s="31"/>
      <c r="AZ86" s="31"/>
      <c r="BA86" s="32"/>
      <c r="BB86" s="30">
        <v>9</v>
      </c>
      <c r="BC86" s="31"/>
      <c r="BD86" s="31"/>
      <c r="BE86" s="31"/>
      <c r="BF86" s="32"/>
      <c r="BG86" s="30">
        <v>10</v>
      </c>
      <c r="BH86" s="31"/>
      <c r="BI86" s="31"/>
      <c r="BJ86" s="31"/>
      <c r="BK86" s="32"/>
    </row>
    <row r="87" spans="1:79" s="1" customFormat="1" ht="12.75" hidden="1" customHeight="1" x14ac:dyDescent="0.2">
      <c r="A87" s="33" t="s">
        <v>64</v>
      </c>
      <c r="B87" s="34"/>
      <c r="C87" s="34"/>
      <c r="D87" s="35"/>
      <c r="E87" s="33" t="s">
        <v>57</v>
      </c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5"/>
      <c r="X87" s="80" t="s">
        <v>60</v>
      </c>
      <c r="Y87" s="81"/>
      <c r="Z87" s="81"/>
      <c r="AA87" s="81"/>
      <c r="AB87" s="82"/>
      <c r="AC87" s="80" t="s">
        <v>61</v>
      </c>
      <c r="AD87" s="81"/>
      <c r="AE87" s="81"/>
      <c r="AF87" s="81"/>
      <c r="AG87" s="82"/>
      <c r="AH87" s="33" t="s">
        <v>94</v>
      </c>
      <c r="AI87" s="34"/>
      <c r="AJ87" s="34"/>
      <c r="AK87" s="34"/>
      <c r="AL87" s="35"/>
      <c r="AM87" s="50" t="s">
        <v>171</v>
      </c>
      <c r="AN87" s="51"/>
      <c r="AO87" s="51"/>
      <c r="AP87" s="51"/>
      <c r="AQ87" s="52"/>
      <c r="AR87" s="33" t="s">
        <v>62</v>
      </c>
      <c r="AS87" s="34"/>
      <c r="AT87" s="34"/>
      <c r="AU87" s="34"/>
      <c r="AV87" s="35"/>
      <c r="AW87" s="33" t="s">
        <v>63</v>
      </c>
      <c r="AX87" s="34"/>
      <c r="AY87" s="34"/>
      <c r="AZ87" s="34"/>
      <c r="BA87" s="35"/>
      <c r="BB87" s="33" t="s">
        <v>95</v>
      </c>
      <c r="BC87" s="34"/>
      <c r="BD87" s="34"/>
      <c r="BE87" s="34"/>
      <c r="BF87" s="35"/>
      <c r="BG87" s="50" t="s">
        <v>171</v>
      </c>
      <c r="BH87" s="51"/>
      <c r="BI87" s="51"/>
      <c r="BJ87" s="51"/>
      <c r="BK87" s="52"/>
      <c r="CA87" t="s">
        <v>29</v>
      </c>
    </row>
    <row r="88" spans="1:79" s="99" customFormat="1" ht="12.75" customHeight="1" x14ac:dyDescent="0.2">
      <c r="A88" s="89">
        <v>2111</v>
      </c>
      <c r="B88" s="90"/>
      <c r="C88" s="90"/>
      <c r="D88" s="91"/>
      <c r="E88" s="92" t="s">
        <v>178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1193440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1193440</v>
      </c>
      <c r="AN88" s="97"/>
      <c r="AO88" s="97"/>
      <c r="AP88" s="97"/>
      <c r="AQ88" s="98"/>
      <c r="AR88" s="96">
        <v>1193440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1193440</v>
      </c>
      <c r="BH88" s="95"/>
      <c r="BI88" s="95"/>
      <c r="BJ88" s="95"/>
      <c r="BK88" s="95"/>
      <c r="CA88" s="99" t="s">
        <v>30</v>
      </c>
    </row>
    <row r="89" spans="1:79" s="99" customFormat="1" ht="12.75" customHeight="1" x14ac:dyDescent="0.2">
      <c r="A89" s="89">
        <v>2120</v>
      </c>
      <c r="B89" s="90"/>
      <c r="C89" s="90"/>
      <c r="D89" s="91"/>
      <c r="E89" s="92" t="s">
        <v>179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262560</v>
      </c>
      <c r="Y89" s="97"/>
      <c r="Z89" s="97"/>
      <c r="AA89" s="97"/>
      <c r="AB89" s="98"/>
      <c r="AC89" s="96">
        <v>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262560</v>
      </c>
      <c r="AN89" s="97"/>
      <c r="AO89" s="97"/>
      <c r="AP89" s="97"/>
      <c r="AQ89" s="98"/>
      <c r="AR89" s="96">
        <v>262560</v>
      </c>
      <c r="AS89" s="97"/>
      <c r="AT89" s="97"/>
      <c r="AU89" s="97"/>
      <c r="AV89" s="98"/>
      <c r="AW89" s="96">
        <v>0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262560</v>
      </c>
      <c r="BH89" s="95"/>
      <c r="BI89" s="95"/>
      <c r="BJ89" s="95"/>
      <c r="BK89" s="95"/>
    </row>
    <row r="90" spans="1:79" s="99" customFormat="1" ht="12.75" customHeight="1" x14ac:dyDescent="0.2">
      <c r="A90" s="89">
        <v>2210</v>
      </c>
      <c r="B90" s="90"/>
      <c r="C90" s="90"/>
      <c r="D90" s="91"/>
      <c r="E90" s="92" t="s">
        <v>180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15000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15000</v>
      </c>
      <c r="AN90" s="97"/>
      <c r="AO90" s="97"/>
      <c r="AP90" s="97"/>
      <c r="AQ90" s="98"/>
      <c r="AR90" s="96">
        <v>15000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15000</v>
      </c>
      <c r="BH90" s="95"/>
      <c r="BI90" s="95"/>
      <c r="BJ90" s="95"/>
      <c r="BK90" s="95"/>
    </row>
    <row r="91" spans="1:79" s="99" customFormat="1" ht="12.75" customHeight="1" x14ac:dyDescent="0.2">
      <c r="A91" s="89">
        <v>2220</v>
      </c>
      <c r="B91" s="90"/>
      <c r="C91" s="90"/>
      <c r="D91" s="91"/>
      <c r="E91" s="92" t="s">
        <v>181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0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0</v>
      </c>
      <c r="AN91" s="97"/>
      <c r="AO91" s="97"/>
      <c r="AP91" s="97"/>
      <c r="AQ91" s="98"/>
      <c r="AR91" s="96">
        <v>0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0</v>
      </c>
      <c r="BH91" s="95"/>
      <c r="BI91" s="95"/>
      <c r="BJ91" s="95"/>
      <c r="BK91" s="95"/>
    </row>
    <row r="92" spans="1:79" s="99" customFormat="1" ht="12.75" customHeight="1" x14ac:dyDescent="0.2">
      <c r="A92" s="89">
        <v>2240</v>
      </c>
      <c r="B92" s="90"/>
      <c r="C92" s="90"/>
      <c r="D92" s="91"/>
      <c r="E92" s="92" t="s">
        <v>182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60400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60400</v>
      </c>
      <c r="AN92" s="97"/>
      <c r="AO92" s="97"/>
      <c r="AP92" s="97"/>
      <c r="AQ92" s="98"/>
      <c r="AR92" s="96">
        <v>60400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60400</v>
      </c>
      <c r="BH92" s="95"/>
      <c r="BI92" s="95"/>
      <c r="BJ92" s="95"/>
      <c r="BK92" s="95"/>
    </row>
    <row r="93" spans="1:79" s="99" customFormat="1" ht="12.75" customHeight="1" x14ac:dyDescent="0.2">
      <c r="A93" s="89">
        <v>2250</v>
      </c>
      <c r="B93" s="90"/>
      <c r="C93" s="90"/>
      <c r="D93" s="91"/>
      <c r="E93" s="92" t="s">
        <v>183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15000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15000</v>
      </c>
      <c r="AN93" s="97"/>
      <c r="AO93" s="97"/>
      <c r="AP93" s="97"/>
      <c r="AQ93" s="98"/>
      <c r="AR93" s="96">
        <v>15000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15000</v>
      </c>
      <c r="BH93" s="95"/>
      <c r="BI93" s="95"/>
      <c r="BJ93" s="95"/>
      <c r="BK93" s="95"/>
    </row>
    <row r="94" spans="1:79" s="99" customFormat="1" ht="12.75" customHeight="1" x14ac:dyDescent="0.2">
      <c r="A94" s="89">
        <v>2271</v>
      </c>
      <c r="B94" s="90"/>
      <c r="C94" s="90"/>
      <c r="D94" s="91"/>
      <c r="E94" s="92" t="s">
        <v>184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40000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40000</v>
      </c>
      <c r="AN94" s="97"/>
      <c r="AO94" s="97"/>
      <c r="AP94" s="97"/>
      <c r="AQ94" s="98"/>
      <c r="AR94" s="96">
        <v>40000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40000</v>
      </c>
      <c r="BH94" s="95"/>
      <c r="BI94" s="95"/>
      <c r="BJ94" s="95"/>
      <c r="BK94" s="95"/>
    </row>
    <row r="95" spans="1:79" s="99" customFormat="1" ht="12.75" customHeight="1" x14ac:dyDescent="0.2">
      <c r="A95" s="89">
        <v>2272</v>
      </c>
      <c r="B95" s="90"/>
      <c r="C95" s="90"/>
      <c r="D95" s="91"/>
      <c r="E95" s="92" t="s">
        <v>185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6554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6554</v>
      </c>
      <c r="AN95" s="97"/>
      <c r="AO95" s="97"/>
      <c r="AP95" s="97"/>
      <c r="AQ95" s="98"/>
      <c r="AR95" s="96">
        <v>6554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6554</v>
      </c>
      <c r="BH95" s="95"/>
      <c r="BI95" s="95"/>
      <c r="BJ95" s="95"/>
      <c r="BK95" s="95"/>
    </row>
    <row r="96" spans="1:79" s="99" customFormat="1" ht="12.75" customHeight="1" x14ac:dyDescent="0.2">
      <c r="A96" s="89">
        <v>2273</v>
      </c>
      <c r="B96" s="90"/>
      <c r="C96" s="90"/>
      <c r="D96" s="91"/>
      <c r="E96" s="92" t="s">
        <v>186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94202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94202</v>
      </c>
      <c r="AN96" s="97"/>
      <c r="AO96" s="97"/>
      <c r="AP96" s="97"/>
      <c r="AQ96" s="98"/>
      <c r="AR96" s="96">
        <v>94202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94202</v>
      </c>
      <c r="BH96" s="95"/>
      <c r="BI96" s="95"/>
      <c r="BJ96" s="95"/>
      <c r="BK96" s="95"/>
    </row>
    <row r="97" spans="1:79" s="99" customFormat="1" ht="12.75" customHeight="1" x14ac:dyDescent="0.2">
      <c r="A97" s="89">
        <v>2274</v>
      </c>
      <c r="B97" s="90"/>
      <c r="C97" s="90"/>
      <c r="D97" s="91"/>
      <c r="E97" s="92" t="s">
        <v>187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220873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220873</v>
      </c>
      <c r="AN97" s="97"/>
      <c r="AO97" s="97"/>
      <c r="AP97" s="97"/>
      <c r="AQ97" s="98"/>
      <c r="AR97" s="96">
        <v>220873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220873</v>
      </c>
      <c r="BH97" s="95"/>
      <c r="BI97" s="95"/>
      <c r="BJ97" s="95"/>
      <c r="BK97" s="95"/>
    </row>
    <row r="98" spans="1:79" s="99" customFormat="1" ht="12.75" customHeight="1" x14ac:dyDescent="0.2">
      <c r="A98" s="89">
        <v>2275</v>
      </c>
      <c r="B98" s="90"/>
      <c r="C98" s="90"/>
      <c r="D98" s="91"/>
      <c r="E98" s="92" t="s">
        <v>188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4506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4506</v>
      </c>
      <c r="AN98" s="97"/>
      <c r="AO98" s="97"/>
      <c r="AP98" s="97"/>
      <c r="AQ98" s="98"/>
      <c r="AR98" s="96">
        <v>4506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4506</v>
      </c>
      <c r="BH98" s="95"/>
      <c r="BI98" s="95"/>
      <c r="BJ98" s="95"/>
      <c r="BK98" s="95"/>
    </row>
    <row r="99" spans="1:79" s="99" customFormat="1" ht="25.5" customHeight="1" x14ac:dyDescent="0.2">
      <c r="A99" s="89">
        <v>2282</v>
      </c>
      <c r="B99" s="90"/>
      <c r="C99" s="90"/>
      <c r="D99" s="91"/>
      <c r="E99" s="92" t="s">
        <v>189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2700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2700</v>
      </c>
      <c r="AN99" s="97"/>
      <c r="AO99" s="97"/>
      <c r="AP99" s="97"/>
      <c r="AQ99" s="98"/>
      <c r="AR99" s="96">
        <v>2700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2700</v>
      </c>
      <c r="BH99" s="95"/>
      <c r="BI99" s="95"/>
      <c r="BJ99" s="95"/>
      <c r="BK99" s="95"/>
    </row>
    <row r="100" spans="1:79" s="99" customFormat="1" ht="12.75" customHeight="1" x14ac:dyDescent="0.2">
      <c r="A100" s="89">
        <v>2800</v>
      </c>
      <c r="B100" s="90"/>
      <c r="C100" s="90"/>
      <c r="D100" s="91"/>
      <c r="E100" s="92" t="s">
        <v>190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500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500</v>
      </c>
      <c r="AN100" s="97"/>
      <c r="AO100" s="97"/>
      <c r="AP100" s="97"/>
      <c r="AQ100" s="98"/>
      <c r="AR100" s="96">
        <v>500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500</v>
      </c>
      <c r="BH100" s="95"/>
      <c r="BI100" s="95"/>
      <c r="BJ100" s="95"/>
      <c r="BK100" s="95"/>
    </row>
    <row r="101" spans="1:79" s="99" customFormat="1" ht="25.5" customHeight="1" x14ac:dyDescent="0.2">
      <c r="A101" s="89">
        <v>3110</v>
      </c>
      <c r="B101" s="90"/>
      <c r="C101" s="90"/>
      <c r="D101" s="91"/>
      <c r="E101" s="92" t="s">
        <v>191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0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0</v>
      </c>
      <c r="AN101" s="97"/>
      <c r="AO101" s="97"/>
      <c r="AP101" s="97"/>
      <c r="AQ101" s="98"/>
      <c r="AR101" s="96">
        <v>0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0</v>
      </c>
      <c r="BH101" s="95"/>
      <c r="BI101" s="95"/>
      <c r="BJ101" s="95"/>
      <c r="BK101" s="95"/>
    </row>
    <row r="102" spans="1:79" s="6" customFormat="1" ht="12.75" customHeight="1" x14ac:dyDescent="0.2">
      <c r="A102" s="87"/>
      <c r="B102" s="85"/>
      <c r="C102" s="85"/>
      <c r="D102" s="86"/>
      <c r="E102" s="100" t="s">
        <v>147</v>
      </c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2"/>
      <c r="X102" s="104">
        <v>1915735</v>
      </c>
      <c r="Y102" s="105"/>
      <c r="Z102" s="105"/>
      <c r="AA102" s="105"/>
      <c r="AB102" s="106"/>
      <c r="AC102" s="104">
        <v>0</v>
      </c>
      <c r="AD102" s="105"/>
      <c r="AE102" s="105"/>
      <c r="AF102" s="105"/>
      <c r="AG102" s="106"/>
      <c r="AH102" s="104">
        <v>0</v>
      </c>
      <c r="AI102" s="105"/>
      <c r="AJ102" s="105"/>
      <c r="AK102" s="105"/>
      <c r="AL102" s="106"/>
      <c r="AM102" s="104">
        <f>IF(ISNUMBER(X102),X102,0)+IF(ISNUMBER(AC102),AC102,0)</f>
        <v>1915735</v>
      </c>
      <c r="AN102" s="105"/>
      <c r="AO102" s="105"/>
      <c r="AP102" s="105"/>
      <c r="AQ102" s="106"/>
      <c r="AR102" s="104">
        <v>1915735</v>
      </c>
      <c r="AS102" s="105"/>
      <c r="AT102" s="105"/>
      <c r="AU102" s="105"/>
      <c r="AV102" s="106"/>
      <c r="AW102" s="104">
        <v>0</v>
      </c>
      <c r="AX102" s="105"/>
      <c r="AY102" s="105"/>
      <c r="AZ102" s="105"/>
      <c r="BA102" s="106"/>
      <c r="BB102" s="104">
        <v>0</v>
      </c>
      <c r="BC102" s="105"/>
      <c r="BD102" s="105"/>
      <c r="BE102" s="105"/>
      <c r="BF102" s="106"/>
      <c r="BG102" s="103">
        <f>IF(ISNUMBER(AR102),AR102,0)+IF(ISNUMBER(AW102),AW102,0)</f>
        <v>1915735</v>
      </c>
      <c r="BH102" s="103"/>
      <c r="BI102" s="103"/>
      <c r="BJ102" s="103"/>
      <c r="BK102" s="103"/>
    </row>
    <row r="104" spans="1:79" ht="14.25" customHeight="1" x14ac:dyDescent="0.2">
      <c r="A104" s="42" t="s">
        <v>269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</row>
    <row r="105" spans="1:79" ht="15" customHeight="1" x14ac:dyDescent="0.2">
      <c r="A105" s="53" t="s">
        <v>240</v>
      </c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</row>
    <row r="106" spans="1:79" ht="23.1" customHeight="1" x14ac:dyDescent="0.2">
      <c r="A106" s="67" t="s">
        <v>119</v>
      </c>
      <c r="B106" s="68"/>
      <c r="C106" s="68"/>
      <c r="D106" s="68"/>
      <c r="E106" s="69"/>
      <c r="F106" s="61" t="s">
        <v>19</v>
      </c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3"/>
      <c r="X106" s="36" t="s">
        <v>262</v>
      </c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0" t="s">
        <v>267</v>
      </c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2"/>
    </row>
    <row r="107" spans="1:79" ht="53.25" customHeight="1" x14ac:dyDescent="0.2">
      <c r="A107" s="70"/>
      <c r="B107" s="71"/>
      <c r="C107" s="71"/>
      <c r="D107" s="71"/>
      <c r="E107" s="72"/>
      <c r="F107" s="64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6"/>
      <c r="X107" s="30" t="s">
        <v>4</v>
      </c>
      <c r="Y107" s="31"/>
      <c r="Z107" s="31"/>
      <c r="AA107" s="31"/>
      <c r="AB107" s="32"/>
      <c r="AC107" s="30" t="s">
        <v>3</v>
      </c>
      <c r="AD107" s="31"/>
      <c r="AE107" s="31"/>
      <c r="AF107" s="31"/>
      <c r="AG107" s="32"/>
      <c r="AH107" s="46" t="s">
        <v>116</v>
      </c>
      <c r="AI107" s="47"/>
      <c r="AJ107" s="47"/>
      <c r="AK107" s="47"/>
      <c r="AL107" s="48"/>
      <c r="AM107" s="30" t="s">
        <v>5</v>
      </c>
      <c r="AN107" s="31"/>
      <c r="AO107" s="31"/>
      <c r="AP107" s="31"/>
      <c r="AQ107" s="32"/>
      <c r="AR107" s="30" t="s">
        <v>4</v>
      </c>
      <c r="AS107" s="31"/>
      <c r="AT107" s="31"/>
      <c r="AU107" s="31"/>
      <c r="AV107" s="32"/>
      <c r="AW107" s="30" t="s">
        <v>3</v>
      </c>
      <c r="AX107" s="31"/>
      <c r="AY107" s="31"/>
      <c r="AZ107" s="31"/>
      <c r="BA107" s="32"/>
      <c r="BB107" s="49" t="s">
        <v>116</v>
      </c>
      <c r="BC107" s="49"/>
      <c r="BD107" s="49"/>
      <c r="BE107" s="49"/>
      <c r="BF107" s="49"/>
      <c r="BG107" s="30" t="s">
        <v>96</v>
      </c>
      <c r="BH107" s="31"/>
      <c r="BI107" s="31"/>
      <c r="BJ107" s="31"/>
      <c r="BK107" s="32"/>
    </row>
    <row r="108" spans="1:79" ht="15" customHeight="1" x14ac:dyDescent="0.2">
      <c r="A108" s="30">
        <v>1</v>
      </c>
      <c r="B108" s="31"/>
      <c r="C108" s="31"/>
      <c r="D108" s="31"/>
      <c r="E108" s="32"/>
      <c r="F108" s="30">
        <v>2</v>
      </c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2"/>
      <c r="X108" s="30">
        <v>3</v>
      </c>
      <c r="Y108" s="31"/>
      <c r="Z108" s="31"/>
      <c r="AA108" s="31"/>
      <c r="AB108" s="32"/>
      <c r="AC108" s="30">
        <v>4</v>
      </c>
      <c r="AD108" s="31"/>
      <c r="AE108" s="31"/>
      <c r="AF108" s="31"/>
      <c r="AG108" s="32"/>
      <c r="AH108" s="30">
        <v>5</v>
      </c>
      <c r="AI108" s="31"/>
      <c r="AJ108" s="31"/>
      <c r="AK108" s="31"/>
      <c r="AL108" s="32"/>
      <c r="AM108" s="30">
        <v>6</v>
      </c>
      <c r="AN108" s="31"/>
      <c r="AO108" s="31"/>
      <c r="AP108" s="31"/>
      <c r="AQ108" s="32"/>
      <c r="AR108" s="30">
        <v>7</v>
      </c>
      <c r="AS108" s="31"/>
      <c r="AT108" s="31"/>
      <c r="AU108" s="31"/>
      <c r="AV108" s="32"/>
      <c r="AW108" s="30">
        <v>8</v>
      </c>
      <c r="AX108" s="31"/>
      <c r="AY108" s="31"/>
      <c r="AZ108" s="31"/>
      <c r="BA108" s="32"/>
      <c r="BB108" s="30">
        <v>9</v>
      </c>
      <c r="BC108" s="31"/>
      <c r="BD108" s="31"/>
      <c r="BE108" s="31"/>
      <c r="BF108" s="32"/>
      <c r="BG108" s="30">
        <v>10</v>
      </c>
      <c r="BH108" s="31"/>
      <c r="BI108" s="31"/>
      <c r="BJ108" s="31"/>
      <c r="BK108" s="32"/>
    </row>
    <row r="109" spans="1:79" s="1" customFormat="1" ht="15" hidden="1" customHeight="1" x14ac:dyDescent="0.2">
      <c r="A109" s="33" t="s">
        <v>64</v>
      </c>
      <c r="B109" s="34"/>
      <c r="C109" s="34"/>
      <c r="D109" s="34"/>
      <c r="E109" s="35"/>
      <c r="F109" s="33" t="s">
        <v>57</v>
      </c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5"/>
      <c r="X109" s="33" t="s">
        <v>60</v>
      </c>
      <c r="Y109" s="34"/>
      <c r="Z109" s="34"/>
      <c r="AA109" s="34"/>
      <c r="AB109" s="35"/>
      <c r="AC109" s="33" t="s">
        <v>61</v>
      </c>
      <c r="AD109" s="34"/>
      <c r="AE109" s="34"/>
      <c r="AF109" s="34"/>
      <c r="AG109" s="35"/>
      <c r="AH109" s="33" t="s">
        <v>94</v>
      </c>
      <c r="AI109" s="34"/>
      <c r="AJ109" s="34"/>
      <c r="AK109" s="34"/>
      <c r="AL109" s="35"/>
      <c r="AM109" s="50" t="s">
        <v>171</v>
      </c>
      <c r="AN109" s="51"/>
      <c r="AO109" s="51"/>
      <c r="AP109" s="51"/>
      <c r="AQ109" s="52"/>
      <c r="AR109" s="33" t="s">
        <v>62</v>
      </c>
      <c r="AS109" s="34"/>
      <c r="AT109" s="34"/>
      <c r="AU109" s="34"/>
      <c r="AV109" s="35"/>
      <c r="AW109" s="33" t="s">
        <v>63</v>
      </c>
      <c r="AX109" s="34"/>
      <c r="AY109" s="34"/>
      <c r="AZ109" s="34"/>
      <c r="BA109" s="35"/>
      <c r="BB109" s="33" t="s">
        <v>95</v>
      </c>
      <c r="BC109" s="34"/>
      <c r="BD109" s="34"/>
      <c r="BE109" s="34"/>
      <c r="BF109" s="35"/>
      <c r="BG109" s="50" t="s">
        <v>171</v>
      </c>
      <c r="BH109" s="51"/>
      <c r="BI109" s="51"/>
      <c r="BJ109" s="51"/>
      <c r="BK109" s="52"/>
      <c r="CA109" t="s">
        <v>31</v>
      </c>
    </row>
    <row r="110" spans="1:79" s="6" customFormat="1" ht="12.75" customHeight="1" x14ac:dyDescent="0.2">
      <c r="A110" s="87"/>
      <c r="B110" s="85"/>
      <c r="C110" s="85"/>
      <c r="D110" s="85"/>
      <c r="E110" s="86"/>
      <c r="F110" s="87" t="s">
        <v>147</v>
      </c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6"/>
      <c r="X110" s="107"/>
      <c r="Y110" s="108"/>
      <c r="Z110" s="108"/>
      <c r="AA110" s="108"/>
      <c r="AB110" s="109"/>
      <c r="AC110" s="107"/>
      <c r="AD110" s="108"/>
      <c r="AE110" s="108"/>
      <c r="AF110" s="108"/>
      <c r="AG110" s="109"/>
      <c r="AH110" s="103"/>
      <c r="AI110" s="103"/>
      <c r="AJ110" s="103"/>
      <c r="AK110" s="103"/>
      <c r="AL110" s="103"/>
      <c r="AM110" s="103">
        <f>IF(ISNUMBER(X110),X110,0)+IF(ISNUMBER(AC110),AC110,0)</f>
        <v>0</v>
      </c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>
        <f>IF(ISNUMBER(AR110),AR110,0)+IF(ISNUMBER(AW110),AW110,0)</f>
        <v>0</v>
      </c>
      <c r="BH110" s="103"/>
      <c r="BI110" s="103"/>
      <c r="BJ110" s="103"/>
      <c r="BK110" s="103"/>
      <c r="CA110" s="6" t="s">
        <v>32</v>
      </c>
    </row>
    <row r="113" spans="1:79" ht="14.25" customHeight="1" x14ac:dyDescent="0.2">
      <c r="A113" s="42" t="s">
        <v>120</v>
      </c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</row>
    <row r="114" spans="1:79" ht="14.25" customHeight="1" x14ac:dyDescent="0.2">
      <c r="A114" s="42" t="s">
        <v>255</v>
      </c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</row>
    <row r="115" spans="1:79" ht="15" customHeight="1" x14ac:dyDescent="0.2">
      <c r="A115" s="53" t="s">
        <v>240</v>
      </c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</row>
    <row r="116" spans="1:79" ht="23.1" customHeight="1" x14ac:dyDescent="0.2">
      <c r="A116" s="61" t="s">
        <v>6</v>
      </c>
      <c r="B116" s="62"/>
      <c r="C116" s="62"/>
      <c r="D116" s="61" t="s">
        <v>121</v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3"/>
      <c r="U116" s="30" t="s">
        <v>241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2"/>
      <c r="AN116" s="30" t="s">
        <v>244</v>
      </c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2"/>
      <c r="BG116" s="36" t="s">
        <v>252</v>
      </c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</row>
    <row r="117" spans="1:79" ht="52.5" customHeight="1" x14ac:dyDescent="0.2">
      <c r="A117" s="64"/>
      <c r="B117" s="65"/>
      <c r="C117" s="65"/>
      <c r="D117" s="64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6"/>
      <c r="U117" s="30" t="s">
        <v>4</v>
      </c>
      <c r="V117" s="31"/>
      <c r="W117" s="31"/>
      <c r="X117" s="31"/>
      <c r="Y117" s="32"/>
      <c r="Z117" s="30" t="s">
        <v>3</v>
      </c>
      <c r="AA117" s="31"/>
      <c r="AB117" s="31"/>
      <c r="AC117" s="31"/>
      <c r="AD117" s="32"/>
      <c r="AE117" s="46" t="s">
        <v>116</v>
      </c>
      <c r="AF117" s="47"/>
      <c r="AG117" s="47"/>
      <c r="AH117" s="48"/>
      <c r="AI117" s="30" t="s">
        <v>5</v>
      </c>
      <c r="AJ117" s="31"/>
      <c r="AK117" s="31"/>
      <c r="AL117" s="31"/>
      <c r="AM117" s="32"/>
      <c r="AN117" s="30" t="s">
        <v>4</v>
      </c>
      <c r="AO117" s="31"/>
      <c r="AP117" s="31"/>
      <c r="AQ117" s="31"/>
      <c r="AR117" s="32"/>
      <c r="AS117" s="30" t="s">
        <v>3</v>
      </c>
      <c r="AT117" s="31"/>
      <c r="AU117" s="31"/>
      <c r="AV117" s="31"/>
      <c r="AW117" s="32"/>
      <c r="AX117" s="46" t="s">
        <v>116</v>
      </c>
      <c r="AY117" s="47"/>
      <c r="AZ117" s="47"/>
      <c r="BA117" s="48"/>
      <c r="BB117" s="30" t="s">
        <v>96</v>
      </c>
      <c r="BC117" s="31"/>
      <c r="BD117" s="31"/>
      <c r="BE117" s="31"/>
      <c r="BF117" s="32"/>
      <c r="BG117" s="30" t="s">
        <v>4</v>
      </c>
      <c r="BH117" s="31"/>
      <c r="BI117" s="31"/>
      <c r="BJ117" s="31"/>
      <c r="BK117" s="32"/>
      <c r="BL117" s="36" t="s">
        <v>3</v>
      </c>
      <c r="BM117" s="36"/>
      <c r="BN117" s="36"/>
      <c r="BO117" s="36"/>
      <c r="BP117" s="36"/>
      <c r="BQ117" s="49" t="s">
        <v>116</v>
      </c>
      <c r="BR117" s="49"/>
      <c r="BS117" s="49"/>
      <c r="BT117" s="49"/>
      <c r="BU117" s="30" t="s">
        <v>97</v>
      </c>
      <c r="BV117" s="31"/>
      <c r="BW117" s="31"/>
      <c r="BX117" s="31"/>
      <c r="BY117" s="32"/>
    </row>
    <row r="118" spans="1:79" ht="15" customHeight="1" x14ac:dyDescent="0.2">
      <c r="A118" s="30">
        <v>1</v>
      </c>
      <c r="B118" s="31"/>
      <c r="C118" s="31"/>
      <c r="D118" s="30">
        <v>2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2"/>
      <c r="U118" s="30">
        <v>3</v>
      </c>
      <c r="V118" s="31"/>
      <c r="W118" s="31"/>
      <c r="X118" s="31"/>
      <c r="Y118" s="32"/>
      <c r="Z118" s="30">
        <v>4</v>
      </c>
      <c r="AA118" s="31"/>
      <c r="AB118" s="31"/>
      <c r="AC118" s="31"/>
      <c r="AD118" s="32"/>
      <c r="AE118" s="30">
        <v>5</v>
      </c>
      <c r="AF118" s="31"/>
      <c r="AG118" s="31"/>
      <c r="AH118" s="32"/>
      <c r="AI118" s="30">
        <v>6</v>
      </c>
      <c r="AJ118" s="31"/>
      <c r="AK118" s="31"/>
      <c r="AL118" s="31"/>
      <c r="AM118" s="32"/>
      <c r="AN118" s="30">
        <v>7</v>
      </c>
      <c r="AO118" s="31"/>
      <c r="AP118" s="31"/>
      <c r="AQ118" s="31"/>
      <c r="AR118" s="32"/>
      <c r="AS118" s="30">
        <v>8</v>
      </c>
      <c r="AT118" s="31"/>
      <c r="AU118" s="31"/>
      <c r="AV118" s="31"/>
      <c r="AW118" s="32"/>
      <c r="AX118" s="36">
        <v>9</v>
      </c>
      <c r="AY118" s="36"/>
      <c r="AZ118" s="36"/>
      <c r="BA118" s="36"/>
      <c r="BB118" s="30">
        <v>10</v>
      </c>
      <c r="BC118" s="31"/>
      <c r="BD118" s="31"/>
      <c r="BE118" s="31"/>
      <c r="BF118" s="32"/>
      <c r="BG118" s="30">
        <v>11</v>
      </c>
      <c r="BH118" s="31"/>
      <c r="BI118" s="31"/>
      <c r="BJ118" s="31"/>
      <c r="BK118" s="32"/>
      <c r="BL118" s="36">
        <v>12</v>
      </c>
      <c r="BM118" s="36"/>
      <c r="BN118" s="36"/>
      <c r="BO118" s="36"/>
      <c r="BP118" s="36"/>
      <c r="BQ118" s="30">
        <v>13</v>
      </c>
      <c r="BR118" s="31"/>
      <c r="BS118" s="31"/>
      <c r="BT118" s="32"/>
      <c r="BU118" s="30">
        <v>14</v>
      </c>
      <c r="BV118" s="31"/>
      <c r="BW118" s="31"/>
      <c r="BX118" s="31"/>
      <c r="BY118" s="32"/>
    </row>
    <row r="119" spans="1:79" s="1" customFormat="1" ht="14.25" hidden="1" customHeight="1" x14ac:dyDescent="0.2">
      <c r="A119" s="33" t="s">
        <v>69</v>
      </c>
      <c r="B119" s="34"/>
      <c r="C119" s="34"/>
      <c r="D119" s="33" t="s">
        <v>57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5"/>
      <c r="U119" s="38" t="s">
        <v>65</v>
      </c>
      <c r="V119" s="38"/>
      <c r="W119" s="38"/>
      <c r="X119" s="38"/>
      <c r="Y119" s="38"/>
      <c r="Z119" s="38" t="s">
        <v>66</v>
      </c>
      <c r="AA119" s="38"/>
      <c r="AB119" s="38"/>
      <c r="AC119" s="38"/>
      <c r="AD119" s="38"/>
      <c r="AE119" s="38" t="s">
        <v>91</v>
      </c>
      <c r="AF119" s="38"/>
      <c r="AG119" s="38"/>
      <c r="AH119" s="38"/>
      <c r="AI119" s="44" t="s">
        <v>170</v>
      </c>
      <c r="AJ119" s="44"/>
      <c r="AK119" s="44"/>
      <c r="AL119" s="44"/>
      <c r="AM119" s="44"/>
      <c r="AN119" s="38" t="s">
        <v>67</v>
      </c>
      <c r="AO119" s="38"/>
      <c r="AP119" s="38"/>
      <c r="AQ119" s="38"/>
      <c r="AR119" s="38"/>
      <c r="AS119" s="38" t="s">
        <v>68</v>
      </c>
      <c r="AT119" s="38"/>
      <c r="AU119" s="38"/>
      <c r="AV119" s="38"/>
      <c r="AW119" s="38"/>
      <c r="AX119" s="38" t="s">
        <v>92</v>
      </c>
      <c r="AY119" s="38"/>
      <c r="AZ119" s="38"/>
      <c r="BA119" s="38"/>
      <c r="BB119" s="44" t="s">
        <v>170</v>
      </c>
      <c r="BC119" s="44"/>
      <c r="BD119" s="44"/>
      <c r="BE119" s="44"/>
      <c r="BF119" s="44"/>
      <c r="BG119" s="38" t="s">
        <v>58</v>
      </c>
      <c r="BH119" s="38"/>
      <c r="BI119" s="38"/>
      <c r="BJ119" s="38"/>
      <c r="BK119" s="38"/>
      <c r="BL119" s="38" t="s">
        <v>59</v>
      </c>
      <c r="BM119" s="38"/>
      <c r="BN119" s="38"/>
      <c r="BO119" s="38"/>
      <c r="BP119" s="38"/>
      <c r="BQ119" s="38" t="s">
        <v>93</v>
      </c>
      <c r="BR119" s="38"/>
      <c r="BS119" s="38"/>
      <c r="BT119" s="38"/>
      <c r="BU119" s="44" t="s">
        <v>170</v>
      </c>
      <c r="BV119" s="44"/>
      <c r="BW119" s="44"/>
      <c r="BX119" s="44"/>
      <c r="BY119" s="44"/>
      <c r="CA119" t="s">
        <v>33</v>
      </c>
    </row>
    <row r="120" spans="1:79" s="99" customFormat="1" ht="38.25" customHeight="1" x14ac:dyDescent="0.2">
      <c r="A120" s="89">
        <v>1</v>
      </c>
      <c r="B120" s="90"/>
      <c r="C120" s="90"/>
      <c r="D120" s="92" t="s">
        <v>192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4"/>
      <c r="U120" s="96">
        <v>2016071</v>
      </c>
      <c r="V120" s="97"/>
      <c r="W120" s="97"/>
      <c r="X120" s="97"/>
      <c r="Y120" s="98"/>
      <c r="Z120" s="96">
        <v>148698</v>
      </c>
      <c r="AA120" s="97"/>
      <c r="AB120" s="97"/>
      <c r="AC120" s="97"/>
      <c r="AD120" s="98"/>
      <c r="AE120" s="96">
        <v>120000</v>
      </c>
      <c r="AF120" s="97"/>
      <c r="AG120" s="97"/>
      <c r="AH120" s="98"/>
      <c r="AI120" s="96">
        <f>IF(ISNUMBER(U120),U120,0)+IF(ISNUMBER(Z120),Z120,0)</f>
        <v>2164769</v>
      </c>
      <c r="AJ120" s="97"/>
      <c r="AK120" s="97"/>
      <c r="AL120" s="97"/>
      <c r="AM120" s="98"/>
      <c r="AN120" s="96">
        <v>1955605</v>
      </c>
      <c r="AO120" s="97"/>
      <c r="AP120" s="97"/>
      <c r="AQ120" s="97"/>
      <c r="AR120" s="98"/>
      <c r="AS120" s="96">
        <v>156502</v>
      </c>
      <c r="AT120" s="97"/>
      <c r="AU120" s="97"/>
      <c r="AV120" s="97"/>
      <c r="AW120" s="98"/>
      <c r="AX120" s="96">
        <v>156502</v>
      </c>
      <c r="AY120" s="97"/>
      <c r="AZ120" s="97"/>
      <c r="BA120" s="98"/>
      <c r="BB120" s="96">
        <f>IF(ISNUMBER(AN120),AN120,0)+IF(ISNUMBER(AS120),AS120,0)</f>
        <v>2112107</v>
      </c>
      <c r="BC120" s="97"/>
      <c r="BD120" s="97"/>
      <c r="BE120" s="97"/>
      <c r="BF120" s="98"/>
      <c r="BG120" s="96">
        <v>1915735</v>
      </c>
      <c r="BH120" s="97"/>
      <c r="BI120" s="97"/>
      <c r="BJ120" s="97"/>
      <c r="BK120" s="98"/>
      <c r="BL120" s="96">
        <v>0</v>
      </c>
      <c r="BM120" s="97"/>
      <c r="BN120" s="97"/>
      <c r="BO120" s="97"/>
      <c r="BP120" s="98"/>
      <c r="BQ120" s="96">
        <v>0</v>
      </c>
      <c r="BR120" s="97"/>
      <c r="BS120" s="97"/>
      <c r="BT120" s="98"/>
      <c r="BU120" s="96">
        <f>IF(ISNUMBER(BG120),BG120,0)+IF(ISNUMBER(BL120),BL120,0)</f>
        <v>1915735</v>
      </c>
      <c r="BV120" s="97"/>
      <c r="BW120" s="97"/>
      <c r="BX120" s="97"/>
      <c r="BY120" s="98"/>
      <c r="CA120" s="99" t="s">
        <v>34</v>
      </c>
    </row>
    <row r="121" spans="1:79" s="6" customFormat="1" ht="12.75" customHeight="1" x14ac:dyDescent="0.2">
      <c r="A121" s="87"/>
      <c r="B121" s="85"/>
      <c r="C121" s="85"/>
      <c r="D121" s="100" t="s">
        <v>147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2"/>
      <c r="U121" s="104">
        <v>2016071</v>
      </c>
      <c r="V121" s="105"/>
      <c r="W121" s="105"/>
      <c r="X121" s="105"/>
      <c r="Y121" s="106"/>
      <c r="Z121" s="104">
        <v>148698</v>
      </c>
      <c r="AA121" s="105"/>
      <c r="AB121" s="105"/>
      <c r="AC121" s="105"/>
      <c r="AD121" s="106"/>
      <c r="AE121" s="104">
        <v>120000</v>
      </c>
      <c r="AF121" s="105"/>
      <c r="AG121" s="105"/>
      <c r="AH121" s="106"/>
      <c r="AI121" s="104">
        <f>IF(ISNUMBER(U121),U121,0)+IF(ISNUMBER(Z121),Z121,0)</f>
        <v>2164769</v>
      </c>
      <c r="AJ121" s="105"/>
      <c r="AK121" s="105"/>
      <c r="AL121" s="105"/>
      <c r="AM121" s="106"/>
      <c r="AN121" s="104">
        <v>1955605</v>
      </c>
      <c r="AO121" s="105"/>
      <c r="AP121" s="105"/>
      <c r="AQ121" s="105"/>
      <c r="AR121" s="106"/>
      <c r="AS121" s="104">
        <v>156502</v>
      </c>
      <c r="AT121" s="105"/>
      <c r="AU121" s="105"/>
      <c r="AV121" s="105"/>
      <c r="AW121" s="106"/>
      <c r="AX121" s="104">
        <v>156502</v>
      </c>
      <c r="AY121" s="105"/>
      <c r="AZ121" s="105"/>
      <c r="BA121" s="106"/>
      <c r="BB121" s="104">
        <f>IF(ISNUMBER(AN121),AN121,0)+IF(ISNUMBER(AS121),AS121,0)</f>
        <v>2112107</v>
      </c>
      <c r="BC121" s="105"/>
      <c r="BD121" s="105"/>
      <c r="BE121" s="105"/>
      <c r="BF121" s="106"/>
      <c r="BG121" s="104">
        <v>1915735</v>
      </c>
      <c r="BH121" s="105"/>
      <c r="BI121" s="105"/>
      <c r="BJ121" s="105"/>
      <c r="BK121" s="106"/>
      <c r="BL121" s="104">
        <v>0</v>
      </c>
      <c r="BM121" s="105"/>
      <c r="BN121" s="105"/>
      <c r="BO121" s="105"/>
      <c r="BP121" s="106"/>
      <c r="BQ121" s="104">
        <v>0</v>
      </c>
      <c r="BR121" s="105"/>
      <c r="BS121" s="105"/>
      <c r="BT121" s="106"/>
      <c r="BU121" s="104">
        <f>IF(ISNUMBER(BG121),BG121,0)+IF(ISNUMBER(BL121),BL121,0)</f>
        <v>1915735</v>
      </c>
      <c r="BV121" s="105"/>
      <c r="BW121" s="105"/>
      <c r="BX121" s="105"/>
      <c r="BY121" s="106"/>
    </row>
    <row r="123" spans="1:79" ht="14.25" customHeight="1" x14ac:dyDescent="0.2">
      <c r="A123" s="42" t="s">
        <v>270</v>
      </c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</row>
    <row r="124" spans="1:79" ht="15" customHeight="1" x14ac:dyDescent="0.2">
      <c r="A124" s="45" t="s">
        <v>240</v>
      </c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</row>
    <row r="125" spans="1:79" ht="23.1" customHeight="1" x14ac:dyDescent="0.2">
      <c r="A125" s="61" t="s">
        <v>6</v>
      </c>
      <c r="B125" s="62"/>
      <c r="C125" s="62"/>
      <c r="D125" s="61" t="s">
        <v>121</v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3"/>
      <c r="U125" s="36" t="s">
        <v>262</v>
      </c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 t="s">
        <v>267</v>
      </c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</row>
    <row r="126" spans="1:79" ht="54" customHeight="1" x14ac:dyDescent="0.2">
      <c r="A126" s="64"/>
      <c r="B126" s="65"/>
      <c r="C126" s="65"/>
      <c r="D126" s="64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6"/>
      <c r="U126" s="30" t="s">
        <v>4</v>
      </c>
      <c r="V126" s="31"/>
      <c r="W126" s="31"/>
      <c r="X126" s="31"/>
      <c r="Y126" s="32"/>
      <c r="Z126" s="30" t="s">
        <v>3</v>
      </c>
      <c r="AA126" s="31"/>
      <c r="AB126" s="31"/>
      <c r="AC126" s="31"/>
      <c r="AD126" s="32"/>
      <c r="AE126" s="46" t="s">
        <v>116</v>
      </c>
      <c r="AF126" s="47"/>
      <c r="AG126" s="47"/>
      <c r="AH126" s="47"/>
      <c r="AI126" s="48"/>
      <c r="AJ126" s="30" t="s">
        <v>5</v>
      </c>
      <c r="AK126" s="31"/>
      <c r="AL126" s="31"/>
      <c r="AM126" s="31"/>
      <c r="AN126" s="32"/>
      <c r="AO126" s="30" t="s">
        <v>4</v>
      </c>
      <c r="AP126" s="31"/>
      <c r="AQ126" s="31"/>
      <c r="AR126" s="31"/>
      <c r="AS126" s="32"/>
      <c r="AT126" s="30" t="s">
        <v>3</v>
      </c>
      <c r="AU126" s="31"/>
      <c r="AV126" s="31"/>
      <c r="AW126" s="31"/>
      <c r="AX126" s="32"/>
      <c r="AY126" s="46" t="s">
        <v>116</v>
      </c>
      <c r="AZ126" s="47"/>
      <c r="BA126" s="47"/>
      <c r="BB126" s="47"/>
      <c r="BC126" s="48"/>
      <c r="BD126" s="36" t="s">
        <v>96</v>
      </c>
      <c r="BE126" s="36"/>
      <c r="BF126" s="36"/>
      <c r="BG126" s="36"/>
      <c r="BH126" s="36"/>
    </row>
    <row r="127" spans="1:79" ht="15" customHeight="1" x14ac:dyDescent="0.2">
      <c r="A127" s="30" t="s">
        <v>169</v>
      </c>
      <c r="B127" s="31"/>
      <c r="C127" s="31"/>
      <c r="D127" s="30">
        <v>2</v>
      </c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2"/>
      <c r="U127" s="30">
        <v>3</v>
      </c>
      <c r="V127" s="31"/>
      <c r="W127" s="31"/>
      <c r="X127" s="31"/>
      <c r="Y127" s="32"/>
      <c r="Z127" s="30">
        <v>4</v>
      </c>
      <c r="AA127" s="31"/>
      <c r="AB127" s="31"/>
      <c r="AC127" s="31"/>
      <c r="AD127" s="32"/>
      <c r="AE127" s="30">
        <v>5</v>
      </c>
      <c r="AF127" s="31"/>
      <c r="AG127" s="31"/>
      <c r="AH127" s="31"/>
      <c r="AI127" s="32"/>
      <c r="AJ127" s="30">
        <v>6</v>
      </c>
      <c r="AK127" s="31"/>
      <c r="AL127" s="31"/>
      <c r="AM127" s="31"/>
      <c r="AN127" s="32"/>
      <c r="AO127" s="30">
        <v>7</v>
      </c>
      <c r="AP127" s="31"/>
      <c r="AQ127" s="31"/>
      <c r="AR127" s="31"/>
      <c r="AS127" s="32"/>
      <c r="AT127" s="30">
        <v>8</v>
      </c>
      <c r="AU127" s="31"/>
      <c r="AV127" s="31"/>
      <c r="AW127" s="31"/>
      <c r="AX127" s="32"/>
      <c r="AY127" s="30">
        <v>9</v>
      </c>
      <c r="AZ127" s="31"/>
      <c r="BA127" s="31"/>
      <c r="BB127" s="31"/>
      <c r="BC127" s="32"/>
      <c r="BD127" s="30">
        <v>10</v>
      </c>
      <c r="BE127" s="31"/>
      <c r="BF127" s="31"/>
      <c r="BG127" s="31"/>
      <c r="BH127" s="32"/>
    </row>
    <row r="128" spans="1:79" s="1" customFormat="1" ht="12.75" hidden="1" customHeight="1" x14ac:dyDescent="0.2">
      <c r="A128" s="33" t="s">
        <v>69</v>
      </c>
      <c r="B128" s="34"/>
      <c r="C128" s="34"/>
      <c r="D128" s="33" t="s">
        <v>57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5"/>
      <c r="U128" s="33" t="s">
        <v>60</v>
      </c>
      <c r="V128" s="34"/>
      <c r="W128" s="34"/>
      <c r="X128" s="34"/>
      <c r="Y128" s="35"/>
      <c r="Z128" s="33" t="s">
        <v>61</v>
      </c>
      <c r="AA128" s="34"/>
      <c r="AB128" s="34"/>
      <c r="AC128" s="34"/>
      <c r="AD128" s="35"/>
      <c r="AE128" s="33" t="s">
        <v>94</v>
      </c>
      <c r="AF128" s="34"/>
      <c r="AG128" s="34"/>
      <c r="AH128" s="34"/>
      <c r="AI128" s="35"/>
      <c r="AJ128" s="50" t="s">
        <v>171</v>
      </c>
      <c r="AK128" s="51"/>
      <c r="AL128" s="51"/>
      <c r="AM128" s="51"/>
      <c r="AN128" s="52"/>
      <c r="AO128" s="33" t="s">
        <v>62</v>
      </c>
      <c r="AP128" s="34"/>
      <c r="AQ128" s="34"/>
      <c r="AR128" s="34"/>
      <c r="AS128" s="35"/>
      <c r="AT128" s="33" t="s">
        <v>63</v>
      </c>
      <c r="AU128" s="34"/>
      <c r="AV128" s="34"/>
      <c r="AW128" s="34"/>
      <c r="AX128" s="35"/>
      <c r="AY128" s="33" t="s">
        <v>95</v>
      </c>
      <c r="AZ128" s="34"/>
      <c r="BA128" s="34"/>
      <c r="BB128" s="34"/>
      <c r="BC128" s="35"/>
      <c r="BD128" s="44" t="s">
        <v>171</v>
      </c>
      <c r="BE128" s="44"/>
      <c r="BF128" s="44"/>
      <c r="BG128" s="44"/>
      <c r="BH128" s="44"/>
      <c r="CA128" s="1" t="s">
        <v>35</v>
      </c>
    </row>
    <row r="129" spans="1:79" s="99" customFormat="1" ht="38.25" customHeight="1" x14ac:dyDescent="0.2">
      <c r="A129" s="89">
        <v>1</v>
      </c>
      <c r="B129" s="90"/>
      <c r="C129" s="90"/>
      <c r="D129" s="92" t="s">
        <v>192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4"/>
      <c r="U129" s="96">
        <v>1915735</v>
      </c>
      <c r="V129" s="97"/>
      <c r="W129" s="97"/>
      <c r="X129" s="97"/>
      <c r="Y129" s="98"/>
      <c r="Z129" s="96">
        <v>0</v>
      </c>
      <c r="AA129" s="97"/>
      <c r="AB129" s="97"/>
      <c r="AC129" s="97"/>
      <c r="AD129" s="98"/>
      <c r="AE129" s="95">
        <v>0</v>
      </c>
      <c r="AF129" s="95"/>
      <c r="AG129" s="95"/>
      <c r="AH129" s="95"/>
      <c r="AI129" s="95"/>
      <c r="AJ129" s="110">
        <f>IF(ISNUMBER(U129),U129,0)+IF(ISNUMBER(Z129),Z129,0)</f>
        <v>1915735</v>
      </c>
      <c r="AK129" s="110"/>
      <c r="AL129" s="110"/>
      <c r="AM129" s="110"/>
      <c r="AN129" s="110"/>
      <c r="AO129" s="95">
        <v>1915735</v>
      </c>
      <c r="AP129" s="95"/>
      <c r="AQ129" s="95"/>
      <c r="AR129" s="95"/>
      <c r="AS129" s="95"/>
      <c r="AT129" s="110">
        <v>0</v>
      </c>
      <c r="AU129" s="110"/>
      <c r="AV129" s="110"/>
      <c r="AW129" s="110"/>
      <c r="AX129" s="110"/>
      <c r="AY129" s="95">
        <v>0</v>
      </c>
      <c r="AZ129" s="95"/>
      <c r="BA129" s="95"/>
      <c r="BB129" s="95"/>
      <c r="BC129" s="95"/>
      <c r="BD129" s="110">
        <f>IF(ISNUMBER(AO129),AO129,0)+IF(ISNUMBER(AT129),AT129,0)</f>
        <v>1915735</v>
      </c>
      <c r="BE129" s="110"/>
      <c r="BF129" s="110"/>
      <c r="BG129" s="110"/>
      <c r="BH129" s="110"/>
      <c r="CA129" s="99" t="s">
        <v>36</v>
      </c>
    </row>
    <row r="130" spans="1:79" s="6" customFormat="1" ht="12.75" customHeight="1" x14ac:dyDescent="0.2">
      <c r="A130" s="87"/>
      <c r="B130" s="85"/>
      <c r="C130" s="85"/>
      <c r="D130" s="100" t="s">
        <v>147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2"/>
      <c r="U130" s="104">
        <v>1915735</v>
      </c>
      <c r="V130" s="105"/>
      <c r="W130" s="105"/>
      <c r="X130" s="105"/>
      <c r="Y130" s="106"/>
      <c r="Z130" s="104">
        <v>0</v>
      </c>
      <c r="AA130" s="105"/>
      <c r="AB130" s="105"/>
      <c r="AC130" s="105"/>
      <c r="AD130" s="106"/>
      <c r="AE130" s="103">
        <v>0</v>
      </c>
      <c r="AF130" s="103"/>
      <c r="AG130" s="103"/>
      <c r="AH130" s="103"/>
      <c r="AI130" s="103"/>
      <c r="AJ130" s="88">
        <f>IF(ISNUMBER(U130),U130,0)+IF(ISNUMBER(Z130),Z130,0)</f>
        <v>1915735</v>
      </c>
      <c r="AK130" s="88"/>
      <c r="AL130" s="88"/>
      <c r="AM130" s="88"/>
      <c r="AN130" s="88"/>
      <c r="AO130" s="103">
        <v>1915735</v>
      </c>
      <c r="AP130" s="103"/>
      <c r="AQ130" s="103"/>
      <c r="AR130" s="103"/>
      <c r="AS130" s="103"/>
      <c r="AT130" s="88">
        <v>0</v>
      </c>
      <c r="AU130" s="88"/>
      <c r="AV130" s="88"/>
      <c r="AW130" s="88"/>
      <c r="AX130" s="88"/>
      <c r="AY130" s="103">
        <v>0</v>
      </c>
      <c r="AZ130" s="103"/>
      <c r="BA130" s="103"/>
      <c r="BB130" s="103"/>
      <c r="BC130" s="103"/>
      <c r="BD130" s="88">
        <f>IF(ISNUMBER(AO130),AO130,0)+IF(ISNUMBER(AT130),AT130,0)</f>
        <v>1915735</v>
      </c>
      <c r="BE130" s="88"/>
      <c r="BF130" s="88"/>
      <c r="BG130" s="88"/>
      <c r="BH130" s="88"/>
    </row>
    <row r="131" spans="1:79" s="5" customFormat="1" ht="12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</row>
    <row r="133" spans="1:79" ht="14.25" customHeight="1" x14ac:dyDescent="0.2">
      <c r="A133" s="42" t="s">
        <v>152</v>
      </c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</row>
    <row r="134" spans="1:79" ht="14.25" customHeight="1" x14ac:dyDescent="0.2">
      <c r="A134" s="42" t="s">
        <v>256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</row>
    <row r="135" spans="1:79" ht="23.1" customHeight="1" x14ac:dyDescent="0.2">
      <c r="A135" s="61" t="s">
        <v>6</v>
      </c>
      <c r="B135" s="62"/>
      <c r="C135" s="62"/>
      <c r="D135" s="36" t="s">
        <v>9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 t="s">
        <v>8</v>
      </c>
      <c r="R135" s="36"/>
      <c r="S135" s="36"/>
      <c r="T135" s="36"/>
      <c r="U135" s="36"/>
      <c r="V135" s="36" t="s">
        <v>7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30" t="s">
        <v>241</v>
      </c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2"/>
      <c r="AU135" s="30" t="s">
        <v>244</v>
      </c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2"/>
      <c r="BJ135" s="30" t="s">
        <v>252</v>
      </c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2"/>
    </row>
    <row r="136" spans="1:79" ht="32.25" customHeight="1" x14ac:dyDescent="0.2">
      <c r="A136" s="64"/>
      <c r="B136" s="65"/>
      <c r="C136" s="65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 t="s">
        <v>4</v>
      </c>
      <c r="AG136" s="36"/>
      <c r="AH136" s="36"/>
      <c r="AI136" s="36"/>
      <c r="AJ136" s="36"/>
      <c r="AK136" s="36" t="s">
        <v>3</v>
      </c>
      <c r="AL136" s="36"/>
      <c r="AM136" s="36"/>
      <c r="AN136" s="36"/>
      <c r="AO136" s="36"/>
      <c r="AP136" s="36" t="s">
        <v>123</v>
      </c>
      <c r="AQ136" s="36"/>
      <c r="AR136" s="36"/>
      <c r="AS136" s="36"/>
      <c r="AT136" s="36"/>
      <c r="AU136" s="36" t="s">
        <v>4</v>
      </c>
      <c r="AV136" s="36"/>
      <c r="AW136" s="36"/>
      <c r="AX136" s="36"/>
      <c r="AY136" s="36"/>
      <c r="AZ136" s="36" t="s">
        <v>3</v>
      </c>
      <c r="BA136" s="36"/>
      <c r="BB136" s="36"/>
      <c r="BC136" s="36"/>
      <c r="BD136" s="36"/>
      <c r="BE136" s="36" t="s">
        <v>90</v>
      </c>
      <c r="BF136" s="36"/>
      <c r="BG136" s="36"/>
      <c r="BH136" s="36"/>
      <c r="BI136" s="36"/>
      <c r="BJ136" s="36" t="s">
        <v>4</v>
      </c>
      <c r="BK136" s="36"/>
      <c r="BL136" s="36"/>
      <c r="BM136" s="36"/>
      <c r="BN136" s="36"/>
      <c r="BO136" s="36" t="s">
        <v>3</v>
      </c>
      <c r="BP136" s="36"/>
      <c r="BQ136" s="36"/>
      <c r="BR136" s="36"/>
      <c r="BS136" s="36"/>
      <c r="BT136" s="36" t="s">
        <v>97</v>
      </c>
      <c r="BU136" s="36"/>
      <c r="BV136" s="36"/>
      <c r="BW136" s="36"/>
      <c r="BX136" s="36"/>
    </row>
    <row r="137" spans="1:79" ht="15" customHeight="1" x14ac:dyDescent="0.2">
      <c r="A137" s="30">
        <v>1</v>
      </c>
      <c r="B137" s="31"/>
      <c r="C137" s="31"/>
      <c r="D137" s="36">
        <v>2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>
        <v>3</v>
      </c>
      <c r="R137" s="36"/>
      <c r="S137" s="36"/>
      <c r="T137" s="36"/>
      <c r="U137" s="36"/>
      <c r="V137" s="36">
        <v>4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36">
        <v>5</v>
      </c>
      <c r="AG137" s="36"/>
      <c r="AH137" s="36"/>
      <c r="AI137" s="36"/>
      <c r="AJ137" s="36"/>
      <c r="AK137" s="36">
        <v>6</v>
      </c>
      <c r="AL137" s="36"/>
      <c r="AM137" s="36"/>
      <c r="AN137" s="36"/>
      <c r="AO137" s="36"/>
      <c r="AP137" s="36">
        <v>7</v>
      </c>
      <c r="AQ137" s="36"/>
      <c r="AR137" s="36"/>
      <c r="AS137" s="36"/>
      <c r="AT137" s="36"/>
      <c r="AU137" s="36">
        <v>8</v>
      </c>
      <c r="AV137" s="36"/>
      <c r="AW137" s="36"/>
      <c r="AX137" s="36"/>
      <c r="AY137" s="36"/>
      <c r="AZ137" s="36">
        <v>9</v>
      </c>
      <c r="BA137" s="36"/>
      <c r="BB137" s="36"/>
      <c r="BC137" s="36"/>
      <c r="BD137" s="36"/>
      <c r="BE137" s="36">
        <v>10</v>
      </c>
      <c r="BF137" s="36"/>
      <c r="BG137" s="36"/>
      <c r="BH137" s="36"/>
      <c r="BI137" s="36"/>
      <c r="BJ137" s="36">
        <v>11</v>
      </c>
      <c r="BK137" s="36"/>
      <c r="BL137" s="36"/>
      <c r="BM137" s="36"/>
      <c r="BN137" s="36"/>
      <c r="BO137" s="36">
        <v>12</v>
      </c>
      <c r="BP137" s="36"/>
      <c r="BQ137" s="36"/>
      <c r="BR137" s="36"/>
      <c r="BS137" s="36"/>
      <c r="BT137" s="36">
        <v>13</v>
      </c>
      <c r="BU137" s="36"/>
      <c r="BV137" s="36"/>
      <c r="BW137" s="36"/>
      <c r="BX137" s="36"/>
    </row>
    <row r="138" spans="1:79" ht="10.5" hidden="1" customHeight="1" x14ac:dyDescent="0.2">
      <c r="A138" s="33" t="s">
        <v>154</v>
      </c>
      <c r="B138" s="34"/>
      <c r="C138" s="34"/>
      <c r="D138" s="36" t="s">
        <v>57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 t="s">
        <v>70</v>
      </c>
      <c r="R138" s="36"/>
      <c r="S138" s="36"/>
      <c r="T138" s="36"/>
      <c r="U138" s="36"/>
      <c r="V138" s="36" t="s">
        <v>71</v>
      </c>
      <c r="W138" s="36"/>
      <c r="X138" s="36"/>
      <c r="Y138" s="36"/>
      <c r="Z138" s="36"/>
      <c r="AA138" s="36"/>
      <c r="AB138" s="36"/>
      <c r="AC138" s="36"/>
      <c r="AD138" s="36"/>
      <c r="AE138" s="36"/>
      <c r="AF138" s="38" t="s">
        <v>111</v>
      </c>
      <c r="AG138" s="38"/>
      <c r="AH138" s="38"/>
      <c r="AI138" s="38"/>
      <c r="AJ138" s="38"/>
      <c r="AK138" s="37" t="s">
        <v>112</v>
      </c>
      <c r="AL138" s="37"/>
      <c r="AM138" s="37"/>
      <c r="AN138" s="37"/>
      <c r="AO138" s="37"/>
      <c r="AP138" s="44" t="s">
        <v>194</v>
      </c>
      <c r="AQ138" s="44"/>
      <c r="AR138" s="44"/>
      <c r="AS138" s="44"/>
      <c r="AT138" s="44"/>
      <c r="AU138" s="38" t="s">
        <v>113</v>
      </c>
      <c r="AV138" s="38"/>
      <c r="AW138" s="38"/>
      <c r="AX138" s="38"/>
      <c r="AY138" s="38"/>
      <c r="AZ138" s="37" t="s">
        <v>114</v>
      </c>
      <c r="BA138" s="37"/>
      <c r="BB138" s="37"/>
      <c r="BC138" s="37"/>
      <c r="BD138" s="37"/>
      <c r="BE138" s="44" t="s">
        <v>194</v>
      </c>
      <c r="BF138" s="44"/>
      <c r="BG138" s="44"/>
      <c r="BH138" s="44"/>
      <c r="BI138" s="44"/>
      <c r="BJ138" s="38" t="s">
        <v>105</v>
      </c>
      <c r="BK138" s="38"/>
      <c r="BL138" s="38"/>
      <c r="BM138" s="38"/>
      <c r="BN138" s="38"/>
      <c r="BO138" s="37" t="s">
        <v>106</v>
      </c>
      <c r="BP138" s="37"/>
      <c r="BQ138" s="37"/>
      <c r="BR138" s="37"/>
      <c r="BS138" s="37"/>
      <c r="BT138" s="44" t="s">
        <v>194</v>
      </c>
      <c r="BU138" s="44"/>
      <c r="BV138" s="44"/>
      <c r="BW138" s="44"/>
      <c r="BX138" s="44"/>
      <c r="CA138" t="s">
        <v>37</v>
      </c>
    </row>
    <row r="139" spans="1:79" s="6" customFormat="1" ht="15" customHeight="1" x14ac:dyDescent="0.2">
      <c r="A139" s="87">
        <v>0</v>
      </c>
      <c r="B139" s="85"/>
      <c r="C139" s="85"/>
      <c r="D139" s="111" t="s">
        <v>193</v>
      </c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BJ139" s="112"/>
      <c r="BK139" s="112"/>
      <c r="BL139" s="112"/>
      <c r="BM139" s="112"/>
      <c r="BN139" s="112"/>
      <c r="BO139" s="112"/>
      <c r="BP139" s="112"/>
      <c r="BQ139" s="112"/>
      <c r="BR139" s="112"/>
      <c r="BS139" s="112"/>
      <c r="BT139" s="112"/>
      <c r="BU139" s="112"/>
      <c r="BV139" s="112"/>
      <c r="BW139" s="112"/>
      <c r="BX139" s="112"/>
      <c r="CA139" s="6" t="s">
        <v>38</v>
      </c>
    </row>
    <row r="140" spans="1:79" s="99" customFormat="1" ht="71.25" customHeight="1" x14ac:dyDescent="0.2">
      <c r="A140" s="89">
        <v>0</v>
      </c>
      <c r="B140" s="90"/>
      <c r="C140" s="90"/>
      <c r="D140" s="114" t="s">
        <v>195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36" t="s">
        <v>196</v>
      </c>
      <c r="R140" s="36"/>
      <c r="S140" s="36"/>
      <c r="T140" s="36"/>
      <c r="U140" s="36"/>
      <c r="V140" s="36" t="s">
        <v>197</v>
      </c>
      <c r="W140" s="36"/>
      <c r="X140" s="36"/>
      <c r="Y140" s="36"/>
      <c r="Z140" s="36"/>
      <c r="AA140" s="36"/>
      <c r="AB140" s="36"/>
      <c r="AC140" s="36"/>
      <c r="AD140" s="36"/>
      <c r="AE140" s="36"/>
      <c r="AF140" s="115">
        <v>1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</v>
      </c>
      <c r="AQ140" s="115"/>
      <c r="AR140" s="115"/>
      <c r="AS140" s="115"/>
      <c r="AT140" s="115"/>
      <c r="AU140" s="115">
        <v>1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1</v>
      </c>
      <c r="BF140" s="115"/>
      <c r="BG140" s="115"/>
      <c r="BH140" s="115"/>
      <c r="BI140" s="115"/>
      <c r="BJ140" s="115">
        <v>1</v>
      </c>
      <c r="BK140" s="115"/>
      <c r="BL140" s="115"/>
      <c r="BM140" s="115"/>
      <c r="BN140" s="115"/>
      <c r="BO140" s="115">
        <v>0</v>
      </c>
      <c r="BP140" s="115"/>
      <c r="BQ140" s="115"/>
      <c r="BR140" s="115"/>
      <c r="BS140" s="115"/>
      <c r="BT140" s="115">
        <v>1</v>
      </c>
      <c r="BU140" s="115"/>
      <c r="BV140" s="115"/>
      <c r="BW140" s="115"/>
      <c r="BX140" s="115"/>
    </row>
    <row r="141" spans="1:79" s="99" customFormat="1" ht="90" customHeight="1" x14ac:dyDescent="0.2">
      <c r="A141" s="89">
        <v>0</v>
      </c>
      <c r="B141" s="90"/>
      <c r="C141" s="90"/>
      <c r="D141" s="114" t="s">
        <v>198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36" t="s">
        <v>199</v>
      </c>
      <c r="R141" s="36"/>
      <c r="S141" s="36"/>
      <c r="T141" s="36"/>
      <c r="U141" s="36"/>
      <c r="V141" s="36" t="s">
        <v>200</v>
      </c>
      <c r="W141" s="36"/>
      <c r="X141" s="36"/>
      <c r="Y141" s="36"/>
      <c r="Z141" s="36"/>
      <c r="AA141" s="36"/>
      <c r="AB141" s="36"/>
      <c r="AC141" s="36"/>
      <c r="AD141" s="36"/>
      <c r="AE141" s="36"/>
      <c r="AF141" s="115">
        <v>16.600000000000001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16.600000000000001</v>
      </c>
      <c r="AQ141" s="115"/>
      <c r="AR141" s="115"/>
      <c r="AS141" s="115"/>
      <c r="AT141" s="115"/>
      <c r="AU141" s="115">
        <v>16.600000000000001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16.600000000000001</v>
      </c>
      <c r="BF141" s="115"/>
      <c r="BG141" s="115"/>
      <c r="BH141" s="115"/>
      <c r="BI141" s="115"/>
      <c r="BJ141" s="115">
        <v>16.600000000000001</v>
      </c>
      <c r="BK141" s="115"/>
      <c r="BL141" s="115"/>
      <c r="BM141" s="115"/>
      <c r="BN141" s="115"/>
      <c r="BO141" s="115">
        <v>0</v>
      </c>
      <c r="BP141" s="115"/>
      <c r="BQ141" s="115"/>
      <c r="BR141" s="115"/>
      <c r="BS141" s="115"/>
      <c r="BT141" s="115">
        <v>16.600000000000001</v>
      </c>
      <c r="BU141" s="115"/>
      <c r="BV141" s="115"/>
      <c r="BW141" s="115"/>
      <c r="BX141" s="115"/>
    </row>
    <row r="142" spans="1:79" s="6" customFormat="1" ht="15" customHeight="1" x14ac:dyDescent="0.2">
      <c r="A142" s="87">
        <v>0</v>
      </c>
      <c r="B142" s="85"/>
      <c r="C142" s="85"/>
      <c r="D142" s="113" t="s">
        <v>201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  <c r="BJ142" s="112"/>
      <c r="BK142" s="112"/>
      <c r="BL142" s="112"/>
      <c r="BM142" s="112"/>
      <c r="BN142" s="112"/>
      <c r="BO142" s="112"/>
      <c r="BP142" s="112"/>
      <c r="BQ142" s="112"/>
      <c r="BR142" s="112"/>
      <c r="BS142" s="112"/>
      <c r="BT142" s="112"/>
      <c r="BU142" s="112"/>
      <c r="BV142" s="112"/>
      <c r="BW142" s="112"/>
      <c r="BX142" s="112"/>
    </row>
    <row r="143" spans="1:79" s="6" customFormat="1" ht="99.75" customHeight="1" x14ac:dyDescent="0.2">
      <c r="A143" s="87">
        <v>0</v>
      </c>
      <c r="B143" s="85"/>
      <c r="C143" s="85"/>
      <c r="D143" s="113" t="s">
        <v>202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 t="s">
        <v>196</v>
      </c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2">
        <v>325</v>
      </c>
      <c r="AG143" s="112"/>
      <c r="AH143" s="112"/>
      <c r="AI143" s="112"/>
      <c r="AJ143" s="112"/>
      <c r="AK143" s="112">
        <v>0</v>
      </c>
      <c r="AL143" s="112"/>
      <c r="AM143" s="112"/>
      <c r="AN143" s="112"/>
      <c r="AO143" s="112"/>
      <c r="AP143" s="112">
        <v>325</v>
      </c>
      <c r="AQ143" s="112"/>
      <c r="AR143" s="112"/>
      <c r="AS143" s="112"/>
      <c r="AT143" s="112"/>
      <c r="AU143" s="112">
        <v>325</v>
      </c>
      <c r="AV143" s="112"/>
      <c r="AW143" s="112"/>
      <c r="AX143" s="112"/>
      <c r="AY143" s="112"/>
      <c r="AZ143" s="112">
        <v>0</v>
      </c>
      <c r="BA143" s="112"/>
      <c r="BB143" s="112"/>
      <c r="BC143" s="112"/>
      <c r="BD143" s="112"/>
      <c r="BE143" s="112">
        <v>325</v>
      </c>
      <c r="BF143" s="112"/>
      <c r="BG143" s="112"/>
      <c r="BH143" s="112"/>
      <c r="BI143" s="112"/>
      <c r="BJ143" s="112">
        <v>279</v>
      </c>
      <c r="BK143" s="112"/>
      <c r="BL143" s="112"/>
      <c r="BM143" s="112"/>
      <c r="BN143" s="112"/>
      <c r="BO143" s="112">
        <v>0</v>
      </c>
      <c r="BP143" s="112"/>
      <c r="BQ143" s="112"/>
      <c r="BR143" s="112"/>
      <c r="BS143" s="112"/>
      <c r="BT143" s="112">
        <v>279</v>
      </c>
      <c r="BU143" s="112"/>
      <c r="BV143" s="112"/>
      <c r="BW143" s="112"/>
      <c r="BX143" s="112"/>
    </row>
    <row r="144" spans="1:79" s="99" customFormat="1" ht="15" customHeight="1" x14ac:dyDescent="0.2">
      <c r="A144" s="89">
        <v>0</v>
      </c>
      <c r="B144" s="90"/>
      <c r="C144" s="90"/>
      <c r="D144" s="114" t="s">
        <v>203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36" t="s">
        <v>196</v>
      </c>
      <c r="R144" s="36"/>
      <c r="S144" s="36"/>
      <c r="T144" s="36"/>
      <c r="U144" s="36"/>
      <c r="V144" s="36" t="s">
        <v>204</v>
      </c>
      <c r="W144" s="36"/>
      <c r="X144" s="36"/>
      <c r="Y144" s="36"/>
      <c r="Z144" s="36"/>
      <c r="AA144" s="36"/>
      <c r="AB144" s="36"/>
      <c r="AC144" s="36"/>
      <c r="AD144" s="36"/>
      <c r="AE144" s="36"/>
      <c r="AF144" s="115">
        <v>99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99</v>
      </c>
      <c r="AQ144" s="115"/>
      <c r="AR144" s="115"/>
      <c r="AS144" s="115"/>
      <c r="AT144" s="115"/>
      <c r="AU144" s="115">
        <v>99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99</v>
      </c>
      <c r="BF144" s="115"/>
      <c r="BG144" s="115"/>
      <c r="BH144" s="115"/>
      <c r="BI144" s="115"/>
      <c r="BJ144" s="115">
        <v>149</v>
      </c>
      <c r="BK144" s="115"/>
      <c r="BL144" s="115"/>
      <c r="BM144" s="115"/>
      <c r="BN144" s="115"/>
      <c r="BO144" s="115">
        <v>0</v>
      </c>
      <c r="BP144" s="115"/>
      <c r="BQ144" s="115"/>
      <c r="BR144" s="115"/>
      <c r="BS144" s="115"/>
      <c r="BT144" s="115">
        <v>149</v>
      </c>
      <c r="BU144" s="115"/>
      <c r="BV144" s="115"/>
      <c r="BW144" s="115"/>
      <c r="BX144" s="115"/>
    </row>
    <row r="145" spans="1:79" s="99" customFormat="1" ht="15" customHeight="1" x14ac:dyDescent="0.2">
      <c r="A145" s="89">
        <v>0</v>
      </c>
      <c r="B145" s="90"/>
      <c r="C145" s="90"/>
      <c r="D145" s="114" t="s">
        <v>205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36" t="s">
        <v>196</v>
      </c>
      <c r="R145" s="36"/>
      <c r="S145" s="36"/>
      <c r="T145" s="36"/>
      <c r="U145" s="36"/>
      <c r="V145" s="36" t="s">
        <v>204</v>
      </c>
      <c r="W145" s="36"/>
      <c r="X145" s="36"/>
      <c r="Y145" s="36"/>
      <c r="Z145" s="36"/>
      <c r="AA145" s="36"/>
      <c r="AB145" s="36"/>
      <c r="AC145" s="36"/>
      <c r="AD145" s="36"/>
      <c r="AE145" s="36"/>
      <c r="AF145" s="115">
        <v>226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226</v>
      </c>
      <c r="AQ145" s="115"/>
      <c r="AR145" s="115"/>
      <c r="AS145" s="115"/>
      <c r="AT145" s="115"/>
      <c r="AU145" s="115">
        <v>226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226</v>
      </c>
      <c r="BF145" s="115"/>
      <c r="BG145" s="115"/>
      <c r="BH145" s="115"/>
      <c r="BI145" s="115"/>
      <c r="BJ145" s="115">
        <v>130</v>
      </c>
      <c r="BK145" s="115"/>
      <c r="BL145" s="115"/>
      <c r="BM145" s="115"/>
      <c r="BN145" s="115"/>
      <c r="BO145" s="115">
        <v>0</v>
      </c>
      <c r="BP145" s="115"/>
      <c r="BQ145" s="115"/>
      <c r="BR145" s="115"/>
      <c r="BS145" s="115"/>
      <c r="BT145" s="115">
        <v>130</v>
      </c>
      <c r="BU145" s="115"/>
      <c r="BV145" s="115"/>
      <c r="BW145" s="115"/>
      <c r="BX145" s="115"/>
    </row>
    <row r="146" spans="1:79" s="6" customFormat="1" ht="15" customHeight="1" x14ac:dyDescent="0.2">
      <c r="A146" s="87">
        <v>0</v>
      </c>
      <c r="B146" s="85"/>
      <c r="C146" s="85"/>
      <c r="D146" s="113" t="s">
        <v>206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2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BM146" s="112"/>
      <c r="BN146" s="112"/>
      <c r="BO146" s="112"/>
      <c r="BP146" s="112"/>
      <c r="BQ146" s="112"/>
      <c r="BR146" s="112"/>
      <c r="BS146" s="112"/>
      <c r="BT146" s="112"/>
      <c r="BU146" s="112"/>
      <c r="BV146" s="112"/>
      <c r="BW146" s="112"/>
      <c r="BX146" s="112"/>
    </row>
    <row r="147" spans="1:79" s="6" customFormat="1" ht="99.75" customHeight="1" x14ac:dyDescent="0.2">
      <c r="A147" s="87">
        <v>0</v>
      </c>
      <c r="B147" s="85"/>
      <c r="C147" s="85"/>
      <c r="D147" s="113" t="s">
        <v>207</v>
      </c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2"/>
      <c r="Q147" s="111" t="s">
        <v>208</v>
      </c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2">
        <v>11454.94</v>
      </c>
      <c r="AG147" s="112"/>
      <c r="AH147" s="112"/>
      <c r="AI147" s="112"/>
      <c r="AJ147" s="112"/>
      <c r="AK147" s="112">
        <v>681.82</v>
      </c>
      <c r="AL147" s="112"/>
      <c r="AM147" s="112"/>
      <c r="AN147" s="112"/>
      <c r="AO147" s="112"/>
      <c r="AP147" s="112">
        <v>12136.76</v>
      </c>
      <c r="AQ147" s="112"/>
      <c r="AR147" s="112"/>
      <c r="AS147" s="112"/>
      <c r="AT147" s="112"/>
      <c r="AU147" s="112">
        <v>12951.42</v>
      </c>
      <c r="AV147" s="112"/>
      <c r="AW147" s="112"/>
      <c r="AX147" s="112"/>
      <c r="AY147" s="112"/>
      <c r="AZ147" s="112">
        <v>1074.56</v>
      </c>
      <c r="BA147" s="112"/>
      <c r="BB147" s="112"/>
      <c r="BC147" s="112"/>
      <c r="BD147" s="112"/>
      <c r="BE147" s="112">
        <v>14025.98</v>
      </c>
      <c r="BF147" s="112"/>
      <c r="BG147" s="112"/>
      <c r="BH147" s="112"/>
      <c r="BI147" s="112"/>
      <c r="BJ147" s="112">
        <v>13732.86</v>
      </c>
      <c r="BK147" s="112"/>
      <c r="BL147" s="112"/>
      <c r="BM147" s="112"/>
      <c r="BN147" s="112"/>
      <c r="BO147" s="112">
        <v>0</v>
      </c>
      <c r="BP147" s="112"/>
      <c r="BQ147" s="112"/>
      <c r="BR147" s="112"/>
      <c r="BS147" s="112"/>
      <c r="BT147" s="112">
        <v>13732.86</v>
      </c>
      <c r="BU147" s="112"/>
      <c r="BV147" s="112"/>
      <c r="BW147" s="112"/>
      <c r="BX147" s="112"/>
    </row>
    <row r="148" spans="1:79" s="99" customFormat="1" ht="15" customHeight="1" x14ac:dyDescent="0.2">
      <c r="A148" s="89">
        <v>0</v>
      </c>
      <c r="B148" s="90"/>
      <c r="C148" s="90"/>
      <c r="D148" s="114" t="s">
        <v>203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36" t="s">
        <v>208</v>
      </c>
      <c r="R148" s="36"/>
      <c r="S148" s="36"/>
      <c r="T148" s="36"/>
      <c r="U148" s="36"/>
      <c r="V148" s="36" t="s">
        <v>209</v>
      </c>
      <c r="W148" s="36"/>
      <c r="X148" s="36"/>
      <c r="Y148" s="36"/>
      <c r="Z148" s="36"/>
      <c r="AA148" s="36"/>
      <c r="AB148" s="36"/>
      <c r="AC148" s="36"/>
      <c r="AD148" s="36"/>
      <c r="AE148" s="36"/>
      <c r="AF148" s="115">
        <v>5727.47</v>
      </c>
      <c r="AG148" s="115"/>
      <c r="AH148" s="115"/>
      <c r="AI148" s="115"/>
      <c r="AJ148" s="115"/>
      <c r="AK148" s="115">
        <v>340.91</v>
      </c>
      <c r="AL148" s="115"/>
      <c r="AM148" s="115"/>
      <c r="AN148" s="115"/>
      <c r="AO148" s="115"/>
      <c r="AP148" s="115">
        <v>6068.38</v>
      </c>
      <c r="AQ148" s="115"/>
      <c r="AR148" s="115"/>
      <c r="AS148" s="115"/>
      <c r="AT148" s="115"/>
      <c r="AU148" s="115">
        <v>6475.71</v>
      </c>
      <c r="AV148" s="115"/>
      <c r="AW148" s="115"/>
      <c r="AX148" s="115"/>
      <c r="AY148" s="115"/>
      <c r="AZ148" s="115">
        <v>537.28</v>
      </c>
      <c r="BA148" s="115"/>
      <c r="BB148" s="115"/>
      <c r="BC148" s="115"/>
      <c r="BD148" s="115"/>
      <c r="BE148" s="115">
        <v>7012.99</v>
      </c>
      <c r="BF148" s="115"/>
      <c r="BG148" s="115"/>
      <c r="BH148" s="115"/>
      <c r="BI148" s="115"/>
      <c r="BJ148" s="115">
        <v>6866.43</v>
      </c>
      <c r="BK148" s="115"/>
      <c r="BL148" s="115"/>
      <c r="BM148" s="115"/>
      <c r="BN148" s="115"/>
      <c r="BO148" s="115">
        <v>0</v>
      </c>
      <c r="BP148" s="115"/>
      <c r="BQ148" s="115"/>
      <c r="BR148" s="115"/>
      <c r="BS148" s="115"/>
      <c r="BT148" s="115">
        <v>6866.43</v>
      </c>
      <c r="BU148" s="115"/>
      <c r="BV148" s="115"/>
      <c r="BW148" s="115"/>
      <c r="BX148" s="115"/>
    </row>
    <row r="149" spans="1:79" s="99" customFormat="1" ht="15" customHeight="1" x14ac:dyDescent="0.2">
      <c r="A149" s="89">
        <v>0</v>
      </c>
      <c r="B149" s="90"/>
      <c r="C149" s="90"/>
      <c r="D149" s="114" t="s">
        <v>205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36" t="s">
        <v>208</v>
      </c>
      <c r="R149" s="36"/>
      <c r="S149" s="36"/>
      <c r="T149" s="36"/>
      <c r="U149" s="36"/>
      <c r="V149" s="36" t="s">
        <v>209</v>
      </c>
      <c r="W149" s="36"/>
      <c r="X149" s="36"/>
      <c r="Y149" s="36"/>
      <c r="Z149" s="36"/>
      <c r="AA149" s="36"/>
      <c r="AB149" s="36"/>
      <c r="AC149" s="36"/>
      <c r="AD149" s="36"/>
      <c r="AE149" s="36"/>
      <c r="AF149" s="115">
        <v>5727.47</v>
      </c>
      <c r="AG149" s="115"/>
      <c r="AH149" s="115"/>
      <c r="AI149" s="115"/>
      <c r="AJ149" s="115"/>
      <c r="AK149" s="115">
        <v>340.91</v>
      </c>
      <c r="AL149" s="115"/>
      <c r="AM149" s="115"/>
      <c r="AN149" s="115"/>
      <c r="AO149" s="115"/>
      <c r="AP149" s="115">
        <v>6068.38</v>
      </c>
      <c r="AQ149" s="115"/>
      <c r="AR149" s="115"/>
      <c r="AS149" s="115"/>
      <c r="AT149" s="115"/>
      <c r="AU149" s="115">
        <v>6475.71</v>
      </c>
      <c r="AV149" s="115"/>
      <c r="AW149" s="115"/>
      <c r="AX149" s="115"/>
      <c r="AY149" s="115"/>
      <c r="AZ149" s="115">
        <v>537.28</v>
      </c>
      <c r="BA149" s="115"/>
      <c r="BB149" s="115"/>
      <c r="BC149" s="115"/>
      <c r="BD149" s="115"/>
      <c r="BE149" s="115">
        <v>7012.99</v>
      </c>
      <c r="BF149" s="115"/>
      <c r="BG149" s="115"/>
      <c r="BH149" s="115"/>
      <c r="BI149" s="115"/>
      <c r="BJ149" s="115">
        <v>6866.43</v>
      </c>
      <c r="BK149" s="115"/>
      <c r="BL149" s="115"/>
      <c r="BM149" s="115"/>
      <c r="BN149" s="115"/>
      <c r="BO149" s="115">
        <v>0</v>
      </c>
      <c r="BP149" s="115"/>
      <c r="BQ149" s="115"/>
      <c r="BR149" s="115"/>
      <c r="BS149" s="115"/>
      <c r="BT149" s="115">
        <v>6866.43</v>
      </c>
      <c r="BU149" s="115"/>
      <c r="BV149" s="115"/>
      <c r="BW149" s="115"/>
      <c r="BX149" s="115"/>
    </row>
    <row r="150" spans="1:79" s="6" customFormat="1" ht="15" customHeight="1" x14ac:dyDescent="0.2">
      <c r="A150" s="87">
        <v>0</v>
      </c>
      <c r="B150" s="85"/>
      <c r="C150" s="85"/>
      <c r="D150" s="113" t="s">
        <v>210</v>
      </c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2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  <c r="BH150" s="112"/>
      <c r="BI150" s="112"/>
      <c r="BJ150" s="112"/>
      <c r="BK150" s="112"/>
      <c r="BL150" s="112"/>
      <c r="BM150" s="112"/>
      <c r="BN150" s="112"/>
      <c r="BO150" s="112"/>
      <c r="BP150" s="112"/>
      <c r="BQ150" s="112"/>
      <c r="BR150" s="112"/>
      <c r="BS150" s="112"/>
      <c r="BT150" s="112"/>
      <c r="BU150" s="112"/>
      <c r="BV150" s="112"/>
      <c r="BW150" s="112"/>
      <c r="BX150" s="112"/>
    </row>
    <row r="151" spans="1:79" s="99" customFormat="1" ht="99.75" customHeight="1" x14ac:dyDescent="0.2">
      <c r="A151" s="89">
        <v>0</v>
      </c>
      <c r="B151" s="90"/>
      <c r="C151" s="90"/>
      <c r="D151" s="114" t="s">
        <v>211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36" t="s">
        <v>212</v>
      </c>
      <c r="R151" s="36"/>
      <c r="S151" s="36"/>
      <c r="T151" s="36"/>
      <c r="U151" s="36"/>
      <c r="V151" s="36" t="s">
        <v>209</v>
      </c>
      <c r="W151" s="36"/>
      <c r="X151" s="36"/>
      <c r="Y151" s="36"/>
      <c r="Z151" s="36"/>
      <c r="AA151" s="36"/>
      <c r="AB151" s="36"/>
      <c r="AC151" s="36"/>
      <c r="AD151" s="36"/>
      <c r="AE151" s="36"/>
      <c r="AF151" s="115">
        <v>100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v>100</v>
      </c>
      <c r="AQ151" s="115"/>
      <c r="AR151" s="115"/>
      <c r="AS151" s="115"/>
      <c r="AT151" s="115"/>
      <c r="AU151" s="115">
        <v>100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v>100</v>
      </c>
      <c r="BF151" s="115"/>
      <c r="BG151" s="115"/>
      <c r="BH151" s="115"/>
      <c r="BI151" s="115"/>
      <c r="BJ151" s="115">
        <v>100</v>
      </c>
      <c r="BK151" s="115"/>
      <c r="BL151" s="115"/>
      <c r="BM151" s="115"/>
      <c r="BN151" s="115"/>
      <c r="BO151" s="115">
        <v>0</v>
      </c>
      <c r="BP151" s="115"/>
      <c r="BQ151" s="115"/>
      <c r="BR151" s="115"/>
      <c r="BS151" s="115"/>
      <c r="BT151" s="115">
        <v>100</v>
      </c>
      <c r="BU151" s="115"/>
      <c r="BV151" s="115"/>
      <c r="BW151" s="115"/>
      <c r="BX151" s="115"/>
    </row>
    <row r="153" spans="1:79" ht="14.25" customHeight="1" x14ac:dyDescent="0.2">
      <c r="A153" s="42" t="s">
        <v>271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</row>
    <row r="154" spans="1:79" ht="23.1" customHeight="1" x14ac:dyDescent="0.2">
      <c r="A154" s="61" t="s">
        <v>6</v>
      </c>
      <c r="B154" s="62"/>
      <c r="C154" s="62"/>
      <c r="D154" s="36" t="s">
        <v>9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 t="s">
        <v>8</v>
      </c>
      <c r="R154" s="36"/>
      <c r="S154" s="36"/>
      <c r="T154" s="36"/>
      <c r="U154" s="36"/>
      <c r="V154" s="36" t="s">
        <v>7</v>
      </c>
      <c r="W154" s="36"/>
      <c r="X154" s="36"/>
      <c r="Y154" s="36"/>
      <c r="Z154" s="36"/>
      <c r="AA154" s="36"/>
      <c r="AB154" s="36"/>
      <c r="AC154" s="36"/>
      <c r="AD154" s="36"/>
      <c r="AE154" s="36"/>
      <c r="AF154" s="30" t="s">
        <v>262</v>
      </c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2"/>
      <c r="AU154" s="30" t="s">
        <v>267</v>
      </c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2"/>
    </row>
    <row r="155" spans="1:79" ht="28.5" customHeight="1" x14ac:dyDescent="0.2">
      <c r="A155" s="64"/>
      <c r="B155" s="65"/>
      <c r="C155" s="65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 t="s">
        <v>4</v>
      </c>
      <c r="AG155" s="36"/>
      <c r="AH155" s="36"/>
      <c r="AI155" s="36"/>
      <c r="AJ155" s="36"/>
      <c r="AK155" s="36" t="s">
        <v>3</v>
      </c>
      <c r="AL155" s="36"/>
      <c r="AM155" s="36"/>
      <c r="AN155" s="36"/>
      <c r="AO155" s="36"/>
      <c r="AP155" s="36" t="s">
        <v>123</v>
      </c>
      <c r="AQ155" s="36"/>
      <c r="AR155" s="36"/>
      <c r="AS155" s="36"/>
      <c r="AT155" s="36"/>
      <c r="AU155" s="36" t="s">
        <v>4</v>
      </c>
      <c r="AV155" s="36"/>
      <c r="AW155" s="36"/>
      <c r="AX155" s="36"/>
      <c r="AY155" s="36"/>
      <c r="AZ155" s="36" t="s">
        <v>3</v>
      </c>
      <c r="BA155" s="36"/>
      <c r="BB155" s="36"/>
      <c r="BC155" s="36"/>
      <c r="BD155" s="36"/>
      <c r="BE155" s="36" t="s">
        <v>90</v>
      </c>
      <c r="BF155" s="36"/>
      <c r="BG155" s="36"/>
      <c r="BH155" s="36"/>
      <c r="BI155" s="36"/>
    </row>
    <row r="156" spans="1:79" ht="15" customHeight="1" x14ac:dyDescent="0.2">
      <c r="A156" s="30">
        <v>1</v>
      </c>
      <c r="B156" s="31"/>
      <c r="C156" s="31"/>
      <c r="D156" s="36">
        <v>2</v>
      </c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>
        <v>3</v>
      </c>
      <c r="R156" s="36"/>
      <c r="S156" s="36"/>
      <c r="T156" s="36"/>
      <c r="U156" s="36"/>
      <c r="V156" s="36">
        <v>4</v>
      </c>
      <c r="W156" s="36"/>
      <c r="X156" s="36"/>
      <c r="Y156" s="36"/>
      <c r="Z156" s="36"/>
      <c r="AA156" s="36"/>
      <c r="AB156" s="36"/>
      <c r="AC156" s="36"/>
      <c r="AD156" s="36"/>
      <c r="AE156" s="36"/>
      <c r="AF156" s="36">
        <v>5</v>
      </c>
      <c r="AG156" s="36"/>
      <c r="AH156" s="36"/>
      <c r="AI156" s="36"/>
      <c r="AJ156" s="36"/>
      <c r="AK156" s="36">
        <v>6</v>
      </c>
      <c r="AL156" s="36"/>
      <c r="AM156" s="36"/>
      <c r="AN156" s="36"/>
      <c r="AO156" s="36"/>
      <c r="AP156" s="36">
        <v>7</v>
      </c>
      <c r="AQ156" s="36"/>
      <c r="AR156" s="36"/>
      <c r="AS156" s="36"/>
      <c r="AT156" s="36"/>
      <c r="AU156" s="36">
        <v>8</v>
      </c>
      <c r="AV156" s="36"/>
      <c r="AW156" s="36"/>
      <c r="AX156" s="36"/>
      <c r="AY156" s="36"/>
      <c r="AZ156" s="36">
        <v>9</v>
      </c>
      <c r="BA156" s="36"/>
      <c r="BB156" s="36"/>
      <c r="BC156" s="36"/>
      <c r="BD156" s="36"/>
      <c r="BE156" s="36">
        <v>10</v>
      </c>
      <c r="BF156" s="36"/>
      <c r="BG156" s="36"/>
      <c r="BH156" s="36"/>
      <c r="BI156" s="36"/>
    </row>
    <row r="157" spans="1:79" ht="15.75" hidden="1" customHeight="1" x14ac:dyDescent="0.2">
      <c r="A157" s="33" t="s">
        <v>154</v>
      </c>
      <c r="B157" s="34"/>
      <c r="C157" s="34"/>
      <c r="D157" s="36" t="s">
        <v>57</v>
      </c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 t="s">
        <v>70</v>
      </c>
      <c r="R157" s="36"/>
      <c r="S157" s="36"/>
      <c r="T157" s="36"/>
      <c r="U157" s="36"/>
      <c r="V157" s="36" t="s">
        <v>71</v>
      </c>
      <c r="W157" s="36"/>
      <c r="X157" s="36"/>
      <c r="Y157" s="36"/>
      <c r="Z157" s="36"/>
      <c r="AA157" s="36"/>
      <c r="AB157" s="36"/>
      <c r="AC157" s="36"/>
      <c r="AD157" s="36"/>
      <c r="AE157" s="36"/>
      <c r="AF157" s="38" t="s">
        <v>107</v>
      </c>
      <c r="AG157" s="38"/>
      <c r="AH157" s="38"/>
      <c r="AI157" s="38"/>
      <c r="AJ157" s="38"/>
      <c r="AK157" s="37" t="s">
        <v>108</v>
      </c>
      <c r="AL157" s="37"/>
      <c r="AM157" s="37"/>
      <c r="AN157" s="37"/>
      <c r="AO157" s="37"/>
      <c r="AP157" s="44" t="s">
        <v>194</v>
      </c>
      <c r="AQ157" s="44"/>
      <c r="AR157" s="44"/>
      <c r="AS157" s="44"/>
      <c r="AT157" s="44"/>
      <c r="AU157" s="38" t="s">
        <v>109</v>
      </c>
      <c r="AV157" s="38"/>
      <c r="AW157" s="38"/>
      <c r="AX157" s="38"/>
      <c r="AY157" s="38"/>
      <c r="AZ157" s="37" t="s">
        <v>110</v>
      </c>
      <c r="BA157" s="37"/>
      <c r="BB157" s="37"/>
      <c r="BC157" s="37"/>
      <c r="BD157" s="37"/>
      <c r="BE157" s="44" t="s">
        <v>194</v>
      </c>
      <c r="BF157" s="44"/>
      <c r="BG157" s="44"/>
      <c r="BH157" s="44"/>
      <c r="BI157" s="44"/>
      <c r="CA157" t="s">
        <v>39</v>
      </c>
    </row>
    <row r="158" spans="1:79" s="6" customFormat="1" ht="14.25" x14ac:dyDescent="0.2">
      <c r="A158" s="87">
        <v>0</v>
      </c>
      <c r="B158" s="85"/>
      <c r="C158" s="85"/>
      <c r="D158" s="111" t="s">
        <v>193</v>
      </c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CA158" s="6" t="s">
        <v>40</v>
      </c>
    </row>
    <row r="159" spans="1:79" s="99" customFormat="1" ht="71.25" customHeight="1" x14ac:dyDescent="0.2">
      <c r="A159" s="89">
        <v>0</v>
      </c>
      <c r="B159" s="90"/>
      <c r="C159" s="90"/>
      <c r="D159" s="114" t="s">
        <v>195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36" t="s">
        <v>196</v>
      </c>
      <c r="R159" s="36"/>
      <c r="S159" s="36"/>
      <c r="T159" s="36"/>
      <c r="U159" s="36"/>
      <c r="V159" s="36" t="s">
        <v>197</v>
      </c>
      <c r="W159" s="36"/>
      <c r="X159" s="36"/>
      <c r="Y159" s="36"/>
      <c r="Z159" s="36"/>
      <c r="AA159" s="36"/>
      <c r="AB159" s="36"/>
      <c r="AC159" s="36"/>
      <c r="AD159" s="36"/>
      <c r="AE159" s="36"/>
      <c r="AF159" s="115">
        <v>1</v>
      </c>
      <c r="AG159" s="115"/>
      <c r="AH159" s="115"/>
      <c r="AI159" s="115"/>
      <c r="AJ159" s="115"/>
      <c r="AK159" s="115">
        <v>0</v>
      </c>
      <c r="AL159" s="115"/>
      <c r="AM159" s="115"/>
      <c r="AN159" s="115"/>
      <c r="AO159" s="115"/>
      <c r="AP159" s="115">
        <v>1</v>
      </c>
      <c r="AQ159" s="115"/>
      <c r="AR159" s="115"/>
      <c r="AS159" s="115"/>
      <c r="AT159" s="115"/>
      <c r="AU159" s="115">
        <v>1</v>
      </c>
      <c r="AV159" s="115"/>
      <c r="AW159" s="115"/>
      <c r="AX159" s="115"/>
      <c r="AY159" s="115"/>
      <c r="AZ159" s="115">
        <v>0</v>
      </c>
      <c r="BA159" s="115"/>
      <c r="BB159" s="115"/>
      <c r="BC159" s="115"/>
      <c r="BD159" s="115"/>
      <c r="BE159" s="115">
        <v>1</v>
      </c>
      <c r="BF159" s="115"/>
      <c r="BG159" s="115"/>
      <c r="BH159" s="115"/>
      <c r="BI159" s="115"/>
    </row>
    <row r="160" spans="1:79" s="99" customFormat="1" ht="90" customHeight="1" x14ac:dyDescent="0.2">
      <c r="A160" s="89">
        <v>0</v>
      </c>
      <c r="B160" s="90"/>
      <c r="C160" s="90"/>
      <c r="D160" s="114" t="s">
        <v>198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36" t="s">
        <v>199</v>
      </c>
      <c r="R160" s="36"/>
      <c r="S160" s="36"/>
      <c r="T160" s="36"/>
      <c r="U160" s="36"/>
      <c r="V160" s="36" t="s">
        <v>200</v>
      </c>
      <c r="W160" s="36"/>
      <c r="X160" s="36"/>
      <c r="Y160" s="36"/>
      <c r="Z160" s="36"/>
      <c r="AA160" s="36"/>
      <c r="AB160" s="36"/>
      <c r="AC160" s="36"/>
      <c r="AD160" s="36"/>
      <c r="AE160" s="36"/>
      <c r="AF160" s="115">
        <v>16.600000000000001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16.600000000000001</v>
      </c>
      <c r="AQ160" s="115"/>
      <c r="AR160" s="115"/>
      <c r="AS160" s="115"/>
      <c r="AT160" s="115"/>
      <c r="AU160" s="115">
        <v>16.600000000000001</v>
      </c>
      <c r="AV160" s="115"/>
      <c r="AW160" s="115"/>
      <c r="AX160" s="115"/>
      <c r="AY160" s="115"/>
      <c r="AZ160" s="115">
        <v>0</v>
      </c>
      <c r="BA160" s="115"/>
      <c r="BB160" s="115"/>
      <c r="BC160" s="115"/>
      <c r="BD160" s="115"/>
      <c r="BE160" s="115">
        <v>16.600000000000001</v>
      </c>
      <c r="BF160" s="115"/>
      <c r="BG160" s="115"/>
      <c r="BH160" s="115"/>
      <c r="BI160" s="115"/>
    </row>
    <row r="161" spans="1:70" s="6" customFormat="1" ht="14.25" x14ac:dyDescent="0.2">
      <c r="A161" s="87">
        <v>0</v>
      </c>
      <c r="B161" s="85"/>
      <c r="C161" s="85"/>
      <c r="D161" s="113" t="s">
        <v>201</v>
      </c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2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</row>
    <row r="162" spans="1:70" s="6" customFormat="1" ht="99.75" customHeight="1" x14ac:dyDescent="0.2">
      <c r="A162" s="87">
        <v>0</v>
      </c>
      <c r="B162" s="85"/>
      <c r="C162" s="85"/>
      <c r="D162" s="113" t="s">
        <v>202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 t="s">
        <v>196</v>
      </c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2">
        <v>285</v>
      </c>
      <c r="AG162" s="112"/>
      <c r="AH162" s="112"/>
      <c r="AI162" s="112"/>
      <c r="AJ162" s="112"/>
      <c r="AK162" s="112">
        <v>0</v>
      </c>
      <c r="AL162" s="112"/>
      <c r="AM162" s="112"/>
      <c r="AN162" s="112"/>
      <c r="AO162" s="112"/>
      <c r="AP162" s="112">
        <v>285</v>
      </c>
      <c r="AQ162" s="112"/>
      <c r="AR162" s="112"/>
      <c r="AS162" s="112"/>
      <c r="AT162" s="112"/>
      <c r="AU162" s="112">
        <v>285</v>
      </c>
      <c r="AV162" s="112"/>
      <c r="AW162" s="112"/>
      <c r="AX162" s="112"/>
      <c r="AY162" s="112"/>
      <c r="AZ162" s="112">
        <v>0</v>
      </c>
      <c r="BA162" s="112"/>
      <c r="BB162" s="112"/>
      <c r="BC162" s="112"/>
      <c r="BD162" s="112"/>
      <c r="BE162" s="112">
        <v>285</v>
      </c>
      <c r="BF162" s="112"/>
      <c r="BG162" s="112"/>
      <c r="BH162" s="112"/>
      <c r="BI162" s="112"/>
    </row>
    <row r="163" spans="1:70" s="99" customFormat="1" ht="15" x14ac:dyDescent="0.2">
      <c r="A163" s="89">
        <v>0</v>
      </c>
      <c r="B163" s="90"/>
      <c r="C163" s="90"/>
      <c r="D163" s="114" t="s">
        <v>203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36" t="s">
        <v>196</v>
      </c>
      <c r="R163" s="36"/>
      <c r="S163" s="36"/>
      <c r="T163" s="36"/>
      <c r="U163" s="36"/>
      <c r="V163" s="36" t="s">
        <v>204</v>
      </c>
      <c r="W163" s="36"/>
      <c r="X163" s="36"/>
      <c r="Y163" s="36"/>
      <c r="Z163" s="36"/>
      <c r="AA163" s="36"/>
      <c r="AB163" s="36"/>
      <c r="AC163" s="36"/>
      <c r="AD163" s="36"/>
      <c r="AE163" s="36"/>
      <c r="AF163" s="115">
        <v>150</v>
      </c>
      <c r="AG163" s="115"/>
      <c r="AH163" s="115"/>
      <c r="AI163" s="115"/>
      <c r="AJ163" s="115"/>
      <c r="AK163" s="115">
        <v>0</v>
      </c>
      <c r="AL163" s="115"/>
      <c r="AM163" s="115"/>
      <c r="AN163" s="115"/>
      <c r="AO163" s="115"/>
      <c r="AP163" s="115">
        <v>150</v>
      </c>
      <c r="AQ163" s="115"/>
      <c r="AR163" s="115"/>
      <c r="AS163" s="115"/>
      <c r="AT163" s="115"/>
      <c r="AU163" s="115">
        <v>150</v>
      </c>
      <c r="AV163" s="115"/>
      <c r="AW163" s="115"/>
      <c r="AX163" s="115"/>
      <c r="AY163" s="115"/>
      <c r="AZ163" s="115">
        <v>0</v>
      </c>
      <c r="BA163" s="115"/>
      <c r="BB163" s="115"/>
      <c r="BC163" s="115"/>
      <c r="BD163" s="115"/>
      <c r="BE163" s="115">
        <v>150</v>
      </c>
      <c r="BF163" s="115"/>
      <c r="BG163" s="115"/>
      <c r="BH163" s="115"/>
      <c r="BI163" s="115"/>
    </row>
    <row r="164" spans="1:70" s="99" customFormat="1" ht="15" x14ac:dyDescent="0.2">
      <c r="A164" s="89">
        <v>0</v>
      </c>
      <c r="B164" s="90"/>
      <c r="C164" s="90"/>
      <c r="D164" s="114" t="s">
        <v>205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36" t="s">
        <v>196</v>
      </c>
      <c r="R164" s="36"/>
      <c r="S164" s="36"/>
      <c r="T164" s="36"/>
      <c r="U164" s="36"/>
      <c r="V164" s="36" t="s">
        <v>204</v>
      </c>
      <c r="W164" s="36"/>
      <c r="X164" s="36"/>
      <c r="Y164" s="36"/>
      <c r="Z164" s="36"/>
      <c r="AA164" s="36"/>
      <c r="AB164" s="36"/>
      <c r="AC164" s="36"/>
      <c r="AD164" s="36"/>
      <c r="AE164" s="36"/>
      <c r="AF164" s="115">
        <v>135</v>
      </c>
      <c r="AG164" s="115"/>
      <c r="AH164" s="115"/>
      <c r="AI164" s="115"/>
      <c r="AJ164" s="115"/>
      <c r="AK164" s="115">
        <v>0</v>
      </c>
      <c r="AL164" s="115"/>
      <c r="AM164" s="115"/>
      <c r="AN164" s="115"/>
      <c r="AO164" s="115"/>
      <c r="AP164" s="115">
        <v>135</v>
      </c>
      <c r="AQ164" s="115"/>
      <c r="AR164" s="115"/>
      <c r="AS164" s="115"/>
      <c r="AT164" s="115"/>
      <c r="AU164" s="115">
        <v>135</v>
      </c>
      <c r="AV164" s="115"/>
      <c r="AW164" s="115"/>
      <c r="AX164" s="115"/>
      <c r="AY164" s="115"/>
      <c r="AZ164" s="115">
        <v>0</v>
      </c>
      <c r="BA164" s="115"/>
      <c r="BB164" s="115"/>
      <c r="BC164" s="115"/>
      <c r="BD164" s="115"/>
      <c r="BE164" s="115">
        <v>135</v>
      </c>
      <c r="BF164" s="115"/>
      <c r="BG164" s="115"/>
      <c r="BH164" s="115"/>
      <c r="BI164" s="115"/>
    </row>
    <row r="165" spans="1:70" s="6" customFormat="1" ht="14.25" x14ac:dyDescent="0.2">
      <c r="A165" s="87">
        <v>0</v>
      </c>
      <c r="B165" s="85"/>
      <c r="C165" s="85"/>
      <c r="D165" s="113" t="s">
        <v>206</v>
      </c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2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2"/>
      <c r="AP165" s="112"/>
      <c r="AQ165" s="112"/>
      <c r="AR165" s="112"/>
      <c r="AS165" s="112"/>
      <c r="AT165" s="112"/>
      <c r="AU165" s="112"/>
      <c r="AV165" s="112"/>
      <c r="AW165" s="112"/>
      <c r="AX165" s="112"/>
      <c r="AY165" s="112"/>
      <c r="AZ165" s="112"/>
      <c r="BA165" s="112"/>
      <c r="BB165" s="112"/>
      <c r="BC165" s="112"/>
      <c r="BD165" s="112"/>
      <c r="BE165" s="112"/>
      <c r="BF165" s="112"/>
      <c r="BG165" s="112"/>
      <c r="BH165" s="112"/>
      <c r="BI165" s="112"/>
    </row>
    <row r="166" spans="1:70" s="6" customFormat="1" ht="99.75" customHeight="1" x14ac:dyDescent="0.2">
      <c r="A166" s="87">
        <v>0</v>
      </c>
      <c r="B166" s="85"/>
      <c r="C166" s="85"/>
      <c r="D166" s="113" t="s">
        <v>207</v>
      </c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2"/>
      <c r="Q166" s="111" t="s">
        <v>208</v>
      </c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2">
        <v>13443.76</v>
      </c>
      <c r="AG166" s="112"/>
      <c r="AH166" s="112"/>
      <c r="AI166" s="112"/>
      <c r="AJ166" s="112"/>
      <c r="AK166" s="112">
        <v>0</v>
      </c>
      <c r="AL166" s="112"/>
      <c r="AM166" s="112"/>
      <c r="AN166" s="112"/>
      <c r="AO166" s="112"/>
      <c r="AP166" s="112">
        <v>13443.76</v>
      </c>
      <c r="AQ166" s="112"/>
      <c r="AR166" s="112"/>
      <c r="AS166" s="112"/>
      <c r="AT166" s="112"/>
      <c r="AU166" s="112">
        <v>13443.76</v>
      </c>
      <c r="AV166" s="112"/>
      <c r="AW166" s="112"/>
      <c r="AX166" s="112"/>
      <c r="AY166" s="112"/>
      <c r="AZ166" s="112">
        <v>0</v>
      </c>
      <c r="BA166" s="112"/>
      <c r="BB166" s="112"/>
      <c r="BC166" s="112"/>
      <c r="BD166" s="112"/>
      <c r="BE166" s="112">
        <v>13443.76</v>
      </c>
      <c r="BF166" s="112"/>
      <c r="BG166" s="112"/>
      <c r="BH166" s="112"/>
      <c r="BI166" s="112"/>
    </row>
    <row r="167" spans="1:70" s="99" customFormat="1" ht="15" x14ac:dyDescent="0.2">
      <c r="A167" s="89">
        <v>0</v>
      </c>
      <c r="B167" s="90"/>
      <c r="C167" s="90"/>
      <c r="D167" s="114" t="s">
        <v>203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36" t="s">
        <v>208</v>
      </c>
      <c r="R167" s="36"/>
      <c r="S167" s="36"/>
      <c r="T167" s="36"/>
      <c r="U167" s="36"/>
      <c r="V167" s="36" t="s">
        <v>209</v>
      </c>
      <c r="W167" s="36"/>
      <c r="X167" s="36"/>
      <c r="Y167" s="36"/>
      <c r="Z167" s="36"/>
      <c r="AA167" s="36"/>
      <c r="AB167" s="36"/>
      <c r="AC167" s="36"/>
      <c r="AD167" s="36"/>
      <c r="AE167" s="36"/>
      <c r="AF167" s="115">
        <v>6721.88</v>
      </c>
      <c r="AG167" s="115"/>
      <c r="AH167" s="115"/>
      <c r="AI167" s="115"/>
      <c r="AJ167" s="115"/>
      <c r="AK167" s="115">
        <v>0</v>
      </c>
      <c r="AL167" s="115"/>
      <c r="AM167" s="115"/>
      <c r="AN167" s="115"/>
      <c r="AO167" s="115"/>
      <c r="AP167" s="115">
        <v>6721.88</v>
      </c>
      <c r="AQ167" s="115"/>
      <c r="AR167" s="115"/>
      <c r="AS167" s="115"/>
      <c r="AT167" s="115"/>
      <c r="AU167" s="115">
        <v>6721.88</v>
      </c>
      <c r="AV167" s="115"/>
      <c r="AW167" s="115"/>
      <c r="AX167" s="115"/>
      <c r="AY167" s="115"/>
      <c r="AZ167" s="115">
        <v>0</v>
      </c>
      <c r="BA167" s="115"/>
      <c r="BB167" s="115"/>
      <c r="BC167" s="115"/>
      <c r="BD167" s="115"/>
      <c r="BE167" s="115">
        <v>6721.88</v>
      </c>
      <c r="BF167" s="115"/>
      <c r="BG167" s="115"/>
      <c r="BH167" s="115"/>
      <c r="BI167" s="115"/>
    </row>
    <row r="168" spans="1:70" s="99" customFormat="1" ht="15" x14ac:dyDescent="0.2">
      <c r="A168" s="89">
        <v>0</v>
      </c>
      <c r="B168" s="90"/>
      <c r="C168" s="90"/>
      <c r="D168" s="114" t="s">
        <v>205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36" t="s">
        <v>208</v>
      </c>
      <c r="R168" s="36"/>
      <c r="S168" s="36"/>
      <c r="T168" s="36"/>
      <c r="U168" s="36"/>
      <c r="V168" s="36" t="s">
        <v>209</v>
      </c>
      <c r="W168" s="36"/>
      <c r="X168" s="36"/>
      <c r="Y168" s="36"/>
      <c r="Z168" s="36"/>
      <c r="AA168" s="36"/>
      <c r="AB168" s="36"/>
      <c r="AC168" s="36"/>
      <c r="AD168" s="36"/>
      <c r="AE168" s="36"/>
      <c r="AF168" s="115">
        <v>6721.88</v>
      </c>
      <c r="AG168" s="115"/>
      <c r="AH168" s="115"/>
      <c r="AI168" s="115"/>
      <c r="AJ168" s="115"/>
      <c r="AK168" s="115">
        <v>0</v>
      </c>
      <c r="AL168" s="115"/>
      <c r="AM168" s="115"/>
      <c r="AN168" s="115"/>
      <c r="AO168" s="115"/>
      <c r="AP168" s="115">
        <v>6721.88</v>
      </c>
      <c r="AQ168" s="115"/>
      <c r="AR168" s="115"/>
      <c r="AS168" s="115"/>
      <c r="AT168" s="115"/>
      <c r="AU168" s="115">
        <v>6721.88</v>
      </c>
      <c r="AV168" s="115"/>
      <c r="AW168" s="115"/>
      <c r="AX168" s="115"/>
      <c r="AY168" s="115"/>
      <c r="AZ168" s="115">
        <v>0</v>
      </c>
      <c r="BA168" s="115"/>
      <c r="BB168" s="115"/>
      <c r="BC168" s="115"/>
      <c r="BD168" s="115"/>
      <c r="BE168" s="115">
        <v>6721.88</v>
      </c>
      <c r="BF168" s="115"/>
      <c r="BG168" s="115"/>
      <c r="BH168" s="115"/>
      <c r="BI168" s="115"/>
    </row>
    <row r="169" spans="1:70" s="6" customFormat="1" ht="14.25" x14ac:dyDescent="0.2">
      <c r="A169" s="87">
        <v>0</v>
      </c>
      <c r="B169" s="85"/>
      <c r="C169" s="85"/>
      <c r="D169" s="113" t="s">
        <v>210</v>
      </c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2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112"/>
      <c r="BC169" s="112"/>
      <c r="BD169" s="112"/>
      <c r="BE169" s="112"/>
      <c r="BF169" s="112"/>
      <c r="BG169" s="112"/>
      <c r="BH169" s="112"/>
      <c r="BI169" s="112"/>
    </row>
    <row r="170" spans="1:70" s="99" customFormat="1" ht="99.75" customHeight="1" x14ac:dyDescent="0.2">
      <c r="A170" s="89">
        <v>0</v>
      </c>
      <c r="B170" s="90"/>
      <c r="C170" s="90"/>
      <c r="D170" s="114" t="s">
        <v>211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36" t="s">
        <v>212</v>
      </c>
      <c r="R170" s="36"/>
      <c r="S170" s="36"/>
      <c r="T170" s="36"/>
      <c r="U170" s="36"/>
      <c r="V170" s="36" t="s">
        <v>209</v>
      </c>
      <c r="W170" s="36"/>
      <c r="X170" s="36"/>
      <c r="Y170" s="36"/>
      <c r="Z170" s="36"/>
      <c r="AA170" s="36"/>
      <c r="AB170" s="36"/>
      <c r="AC170" s="36"/>
      <c r="AD170" s="36"/>
      <c r="AE170" s="36"/>
      <c r="AF170" s="115">
        <v>100</v>
      </c>
      <c r="AG170" s="115"/>
      <c r="AH170" s="115"/>
      <c r="AI170" s="115"/>
      <c r="AJ170" s="115"/>
      <c r="AK170" s="115">
        <v>0</v>
      </c>
      <c r="AL170" s="115"/>
      <c r="AM170" s="115"/>
      <c r="AN170" s="115"/>
      <c r="AO170" s="115"/>
      <c r="AP170" s="115">
        <v>100</v>
      </c>
      <c r="AQ170" s="115"/>
      <c r="AR170" s="115"/>
      <c r="AS170" s="115"/>
      <c r="AT170" s="115"/>
      <c r="AU170" s="115">
        <v>100</v>
      </c>
      <c r="AV170" s="115"/>
      <c r="AW170" s="115"/>
      <c r="AX170" s="115"/>
      <c r="AY170" s="115"/>
      <c r="AZ170" s="115">
        <v>0</v>
      </c>
      <c r="BA170" s="115"/>
      <c r="BB170" s="115"/>
      <c r="BC170" s="115"/>
      <c r="BD170" s="115"/>
      <c r="BE170" s="115">
        <v>100</v>
      </c>
      <c r="BF170" s="115"/>
      <c r="BG170" s="115"/>
      <c r="BH170" s="115"/>
      <c r="BI170" s="115"/>
    </row>
    <row r="172" spans="1:70" ht="14.25" customHeight="1" x14ac:dyDescent="0.2">
      <c r="A172" s="42" t="s">
        <v>124</v>
      </c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</row>
    <row r="173" spans="1:70" ht="15" customHeight="1" x14ac:dyDescent="0.2">
      <c r="A173" s="53" t="s">
        <v>240</v>
      </c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</row>
    <row r="174" spans="1:70" ht="12.95" customHeight="1" x14ac:dyDescent="0.2">
      <c r="A174" s="61" t="s">
        <v>19</v>
      </c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3"/>
      <c r="U174" s="36" t="s">
        <v>241</v>
      </c>
      <c r="V174" s="36"/>
      <c r="W174" s="36"/>
      <c r="X174" s="36"/>
      <c r="Y174" s="36"/>
      <c r="Z174" s="36"/>
      <c r="AA174" s="36"/>
      <c r="AB174" s="36"/>
      <c r="AC174" s="36"/>
      <c r="AD174" s="36"/>
      <c r="AE174" s="36" t="s">
        <v>244</v>
      </c>
      <c r="AF174" s="36"/>
      <c r="AG174" s="36"/>
      <c r="AH174" s="36"/>
      <c r="AI174" s="36"/>
      <c r="AJ174" s="36"/>
      <c r="AK174" s="36"/>
      <c r="AL174" s="36"/>
      <c r="AM174" s="36"/>
      <c r="AN174" s="36"/>
      <c r="AO174" s="36" t="s">
        <v>252</v>
      </c>
      <c r="AP174" s="36"/>
      <c r="AQ174" s="36"/>
      <c r="AR174" s="36"/>
      <c r="AS174" s="36"/>
      <c r="AT174" s="36"/>
      <c r="AU174" s="36"/>
      <c r="AV174" s="36"/>
      <c r="AW174" s="36"/>
      <c r="AX174" s="36"/>
      <c r="AY174" s="36" t="s">
        <v>262</v>
      </c>
      <c r="AZ174" s="36"/>
      <c r="BA174" s="36"/>
      <c r="BB174" s="36"/>
      <c r="BC174" s="36"/>
      <c r="BD174" s="36"/>
      <c r="BE174" s="36"/>
      <c r="BF174" s="36"/>
      <c r="BG174" s="36"/>
      <c r="BH174" s="36"/>
      <c r="BI174" s="36" t="s">
        <v>267</v>
      </c>
      <c r="BJ174" s="36"/>
      <c r="BK174" s="36"/>
      <c r="BL174" s="36"/>
      <c r="BM174" s="36"/>
      <c r="BN174" s="36"/>
      <c r="BO174" s="36"/>
      <c r="BP174" s="36"/>
      <c r="BQ174" s="36"/>
      <c r="BR174" s="36"/>
    </row>
    <row r="175" spans="1:70" ht="30" customHeight="1" x14ac:dyDescent="0.2">
      <c r="A175" s="64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6"/>
      <c r="U175" s="36" t="s">
        <v>4</v>
      </c>
      <c r="V175" s="36"/>
      <c r="W175" s="36"/>
      <c r="X175" s="36"/>
      <c r="Y175" s="36"/>
      <c r="Z175" s="36" t="s">
        <v>3</v>
      </c>
      <c r="AA175" s="36"/>
      <c r="AB175" s="36"/>
      <c r="AC175" s="36"/>
      <c r="AD175" s="36"/>
      <c r="AE175" s="36" t="s">
        <v>4</v>
      </c>
      <c r="AF175" s="36"/>
      <c r="AG175" s="36"/>
      <c r="AH175" s="36"/>
      <c r="AI175" s="36"/>
      <c r="AJ175" s="36" t="s">
        <v>3</v>
      </c>
      <c r="AK175" s="36"/>
      <c r="AL175" s="36"/>
      <c r="AM175" s="36"/>
      <c r="AN175" s="36"/>
      <c r="AO175" s="36" t="s">
        <v>4</v>
      </c>
      <c r="AP175" s="36"/>
      <c r="AQ175" s="36"/>
      <c r="AR175" s="36"/>
      <c r="AS175" s="36"/>
      <c r="AT175" s="36" t="s">
        <v>3</v>
      </c>
      <c r="AU175" s="36"/>
      <c r="AV175" s="36"/>
      <c r="AW175" s="36"/>
      <c r="AX175" s="36"/>
      <c r="AY175" s="36" t="s">
        <v>4</v>
      </c>
      <c r="AZ175" s="36"/>
      <c r="BA175" s="36"/>
      <c r="BB175" s="36"/>
      <c r="BC175" s="36"/>
      <c r="BD175" s="36" t="s">
        <v>3</v>
      </c>
      <c r="BE175" s="36"/>
      <c r="BF175" s="36"/>
      <c r="BG175" s="36"/>
      <c r="BH175" s="36"/>
      <c r="BI175" s="36" t="s">
        <v>4</v>
      </c>
      <c r="BJ175" s="36"/>
      <c r="BK175" s="36"/>
      <c r="BL175" s="36"/>
      <c r="BM175" s="36"/>
      <c r="BN175" s="36" t="s">
        <v>3</v>
      </c>
      <c r="BO175" s="36"/>
      <c r="BP175" s="36"/>
      <c r="BQ175" s="36"/>
      <c r="BR175" s="36"/>
    </row>
    <row r="176" spans="1:70" ht="15" customHeight="1" x14ac:dyDescent="0.2">
      <c r="A176" s="30">
        <v>1</v>
      </c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2"/>
      <c r="U176" s="36">
        <v>2</v>
      </c>
      <c r="V176" s="36"/>
      <c r="W176" s="36"/>
      <c r="X176" s="36"/>
      <c r="Y176" s="36"/>
      <c r="Z176" s="36">
        <v>3</v>
      </c>
      <c r="AA176" s="36"/>
      <c r="AB176" s="36"/>
      <c r="AC176" s="36"/>
      <c r="AD176" s="36"/>
      <c r="AE176" s="36">
        <v>4</v>
      </c>
      <c r="AF176" s="36"/>
      <c r="AG176" s="36"/>
      <c r="AH176" s="36"/>
      <c r="AI176" s="36"/>
      <c r="AJ176" s="36">
        <v>5</v>
      </c>
      <c r="AK176" s="36"/>
      <c r="AL176" s="36"/>
      <c r="AM176" s="36"/>
      <c r="AN176" s="36"/>
      <c r="AO176" s="36">
        <v>6</v>
      </c>
      <c r="AP176" s="36"/>
      <c r="AQ176" s="36"/>
      <c r="AR176" s="36"/>
      <c r="AS176" s="36"/>
      <c r="AT176" s="36">
        <v>7</v>
      </c>
      <c r="AU176" s="36"/>
      <c r="AV176" s="36"/>
      <c r="AW176" s="36"/>
      <c r="AX176" s="36"/>
      <c r="AY176" s="36">
        <v>8</v>
      </c>
      <c r="AZ176" s="36"/>
      <c r="BA176" s="36"/>
      <c r="BB176" s="36"/>
      <c r="BC176" s="36"/>
      <c r="BD176" s="36">
        <v>9</v>
      </c>
      <c r="BE176" s="36"/>
      <c r="BF176" s="36"/>
      <c r="BG176" s="36"/>
      <c r="BH176" s="36"/>
      <c r="BI176" s="36">
        <v>10</v>
      </c>
      <c r="BJ176" s="36"/>
      <c r="BK176" s="36"/>
      <c r="BL176" s="36"/>
      <c r="BM176" s="36"/>
      <c r="BN176" s="36">
        <v>11</v>
      </c>
      <c r="BO176" s="36"/>
      <c r="BP176" s="36"/>
      <c r="BQ176" s="36"/>
      <c r="BR176" s="36"/>
    </row>
    <row r="177" spans="1:79" s="1" customFormat="1" ht="15.75" hidden="1" customHeight="1" x14ac:dyDescent="0.2">
      <c r="A177" s="33" t="s">
        <v>57</v>
      </c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5"/>
      <c r="U177" s="38" t="s">
        <v>65</v>
      </c>
      <c r="V177" s="38"/>
      <c r="W177" s="38"/>
      <c r="X177" s="38"/>
      <c r="Y177" s="38"/>
      <c r="Z177" s="37" t="s">
        <v>66</v>
      </c>
      <c r="AA177" s="37"/>
      <c r="AB177" s="37"/>
      <c r="AC177" s="37"/>
      <c r="AD177" s="37"/>
      <c r="AE177" s="38" t="s">
        <v>67</v>
      </c>
      <c r="AF177" s="38"/>
      <c r="AG177" s="38"/>
      <c r="AH177" s="38"/>
      <c r="AI177" s="38"/>
      <c r="AJ177" s="37" t="s">
        <v>68</v>
      </c>
      <c r="AK177" s="37"/>
      <c r="AL177" s="37"/>
      <c r="AM177" s="37"/>
      <c r="AN177" s="37"/>
      <c r="AO177" s="38" t="s">
        <v>58</v>
      </c>
      <c r="AP177" s="38"/>
      <c r="AQ177" s="38"/>
      <c r="AR177" s="38"/>
      <c r="AS177" s="38"/>
      <c r="AT177" s="37" t="s">
        <v>59</v>
      </c>
      <c r="AU177" s="37"/>
      <c r="AV177" s="37"/>
      <c r="AW177" s="37"/>
      <c r="AX177" s="37"/>
      <c r="AY177" s="38" t="s">
        <v>60</v>
      </c>
      <c r="AZ177" s="38"/>
      <c r="BA177" s="38"/>
      <c r="BB177" s="38"/>
      <c r="BC177" s="38"/>
      <c r="BD177" s="37" t="s">
        <v>61</v>
      </c>
      <c r="BE177" s="37"/>
      <c r="BF177" s="37"/>
      <c r="BG177" s="37"/>
      <c r="BH177" s="37"/>
      <c r="BI177" s="38" t="s">
        <v>62</v>
      </c>
      <c r="BJ177" s="38"/>
      <c r="BK177" s="38"/>
      <c r="BL177" s="38"/>
      <c r="BM177" s="38"/>
      <c r="BN177" s="37" t="s">
        <v>63</v>
      </c>
      <c r="BO177" s="37"/>
      <c r="BP177" s="37"/>
      <c r="BQ177" s="37"/>
      <c r="BR177" s="37"/>
      <c r="CA177" t="s">
        <v>41</v>
      </c>
    </row>
    <row r="178" spans="1:79" s="6" customFormat="1" ht="12.75" customHeight="1" x14ac:dyDescent="0.2">
      <c r="A178" s="100" t="s">
        <v>213</v>
      </c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2"/>
      <c r="U178" s="116">
        <v>1148940</v>
      </c>
      <c r="V178" s="116"/>
      <c r="W178" s="116"/>
      <c r="X178" s="116"/>
      <c r="Y178" s="116"/>
      <c r="Z178" s="116">
        <v>0</v>
      </c>
      <c r="AA178" s="116"/>
      <c r="AB178" s="116"/>
      <c r="AC178" s="116"/>
      <c r="AD178" s="116"/>
      <c r="AE178" s="116">
        <v>949723</v>
      </c>
      <c r="AF178" s="116"/>
      <c r="AG178" s="116"/>
      <c r="AH178" s="116"/>
      <c r="AI178" s="116"/>
      <c r="AJ178" s="116">
        <v>0</v>
      </c>
      <c r="AK178" s="116"/>
      <c r="AL178" s="116"/>
      <c r="AM178" s="116"/>
      <c r="AN178" s="116"/>
      <c r="AO178" s="116">
        <v>1139632</v>
      </c>
      <c r="AP178" s="116"/>
      <c r="AQ178" s="116"/>
      <c r="AR178" s="116"/>
      <c r="AS178" s="116"/>
      <c r="AT178" s="116">
        <v>0</v>
      </c>
      <c r="AU178" s="116"/>
      <c r="AV178" s="116"/>
      <c r="AW178" s="116"/>
      <c r="AX178" s="116"/>
      <c r="AY178" s="116">
        <v>1139632</v>
      </c>
      <c r="AZ178" s="116"/>
      <c r="BA178" s="116"/>
      <c r="BB178" s="116"/>
      <c r="BC178" s="116"/>
      <c r="BD178" s="116">
        <v>0</v>
      </c>
      <c r="BE178" s="116"/>
      <c r="BF178" s="116"/>
      <c r="BG178" s="116"/>
      <c r="BH178" s="116"/>
      <c r="BI178" s="116">
        <v>1139632</v>
      </c>
      <c r="BJ178" s="116"/>
      <c r="BK178" s="116"/>
      <c r="BL178" s="116"/>
      <c r="BM178" s="116"/>
      <c r="BN178" s="116">
        <v>0</v>
      </c>
      <c r="BO178" s="116"/>
      <c r="BP178" s="116"/>
      <c r="BQ178" s="116"/>
      <c r="BR178" s="116"/>
      <c r="CA178" s="6" t="s">
        <v>42</v>
      </c>
    </row>
    <row r="179" spans="1:79" s="99" customFormat="1" ht="12.75" customHeight="1" x14ac:dyDescent="0.2">
      <c r="A179" s="92" t="s">
        <v>214</v>
      </c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4"/>
      <c r="U179" s="117">
        <v>865284</v>
      </c>
      <c r="V179" s="117"/>
      <c r="W179" s="117"/>
      <c r="X179" s="117"/>
      <c r="Y179" s="117"/>
      <c r="Z179" s="117">
        <v>0</v>
      </c>
      <c r="AA179" s="117"/>
      <c r="AB179" s="117"/>
      <c r="AC179" s="117"/>
      <c r="AD179" s="117"/>
      <c r="AE179" s="117">
        <v>788359</v>
      </c>
      <c r="AF179" s="117"/>
      <c r="AG179" s="117"/>
      <c r="AH179" s="117"/>
      <c r="AI179" s="117"/>
      <c r="AJ179" s="117">
        <v>0</v>
      </c>
      <c r="AK179" s="117"/>
      <c r="AL179" s="117"/>
      <c r="AM179" s="117"/>
      <c r="AN179" s="117"/>
      <c r="AO179" s="117">
        <v>948832</v>
      </c>
      <c r="AP179" s="117"/>
      <c r="AQ179" s="117"/>
      <c r="AR179" s="117"/>
      <c r="AS179" s="117"/>
      <c r="AT179" s="117">
        <v>0</v>
      </c>
      <c r="AU179" s="117"/>
      <c r="AV179" s="117"/>
      <c r="AW179" s="117"/>
      <c r="AX179" s="117"/>
      <c r="AY179" s="117">
        <v>948832</v>
      </c>
      <c r="AZ179" s="117"/>
      <c r="BA179" s="117"/>
      <c r="BB179" s="117"/>
      <c r="BC179" s="117"/>
      <c r="BD179" s="117">
        <v>0</v>
      </c>
      <c r="BE179" s="117"/>
      <c r="BF179" s="117"/>
      <c r="BG179" s="117"/>
      <c r="BH179" s="117"/>
      <c r="BI179" s="117">
        <v>948832</v>
      </c>
      <c r="BJ179" s="117"/>
      <c r="BK179" s="117"/>
      <c r="BL179" s="117"/>
      <c r="BM179" s="117"/>
      <c r="BN179" s="117">
        <v>0</v>
      </c>
      <c r="BO179" s="117"/>
      <c r="BP179" s="117"/>
      <c r="BQ179" s="117"/>
      <c r="BR179" s="117"/>
    </row>
    <row r="180" spans="1:79" s="99" customFormat="1" ht="12.75" customHeight="1" x14ac:dyDescent="0.2">
      <c r="A180" s="92" t="s">
        <v>215</v>
      </c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4"/>
      <c r="U180" s="117">
        <v>173165</v>
      </c>
      <c r="V180" s="117"/>
      <c r="W180" s="117"/>
      <c r="X180" s="117"/>
      <c r="Y180" s="117"/>
      <c r="Z180" s="117">
        <v>0</v>
      </c>
      <c r="AA180" s="117"/>
      <c r="AB180" s="117"/>
      <c r="AC180" s="117"/>
      <c r="AD180" s="117"/>
      <c r="AE180" s="117">
        <v>161364</v>
      </c>
      <c r="AF180" s="117"/>
      <c r="AG180" s="117"/>
      <c r="AH180" s="117"/>
      <c r="AI180" s="117"/>
      <c r="AJ180" s="117">
        <v>0</v>
      </c>
      <c r="AK180" s="117"/>
      <c r="AL180" s="117"/>
      <c r="AM180" s="117"/>
      <c r="AN180" s="117"/>
      <c r="AO180" s="117">
        <v>190800</v>
      </c>
      <c r="AP180" s="117"/>
      <c r="AQ180" s="117"/>
      <c r="AR180" s="117"/>
      <c r="AS180" s="117"/>
      <c r="AT180" s="117">
        <v>0</v>
      </c>
      <c r="AU180" s="117"/>
      <c r="AV180" s="117"/>
      <c r="AW180" s="117"/>
      <c r="AX180" s="117"/>
      <c r="AY180" s="117">
        <v>190800</v>
      </c>
      <c r="AZ180" s="117"/>
      <c r="BA180" s="117"/>
      <c r="BB180" s="117"/>
      <c r="BC180" s="117"/>
      <c r="BD180" s="117">
        <v>0</v>
      </c>
      <c r="BE180" s="117"/>
      <c r="BF180" s="117"/>
      <c r="BG180" s="117"/>
      <c r="BH180" s="117"/>
      <c r="BI180" s="117">
        <v>190800</v>
      </c>
      <c r="BJ180" s="117"/>
      <c r="BK180" s="117"/>
      <c r="BL180" s="117"/>
      <c r="BM180" s="117"/>
      <c r="BN180" s="117">
        <v>0</v>
      </c>
      <c r="BO180" s="117"/>
      <c r="BP180" s="117"/>
      <c r="BQ180" s="117"/>
      <c r="BR180" s="117"/>
    </row>
    <row r="181" spans="1:79" s="99" customFormat="1" ht="12.75" customHeight="1" x14ac:dyDescent="0.2">
      <c r="A181" s="92" t="s">
        <v>216</v>
      </c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4"/>
      <c r="U181" s="117">
        <v>110491</v>
      </c>
      <c r="V181" s="117"/>
      <c r="W181" s="117"/>
      <c r="X181" s="117"/>
      <c r="Y181" s="117"/>
      <c r="Z181" s="117">
        <v>0</v>
      </c>
      <c r="AA181" s="117"/>
      <c r="AB181" s="117"/>
      <c r="AC181" s="117"/>
      <c r="AD181" s="117"/>
      <c r="AE181" s="117">
        <v>0</v>
      </c>
      <c r="AF181" s="117"/>
      <c r="AG181" s="117"/>
      <c r="AH181" s="117"/>
      <c r="AI181" s="117"/>
      <c r="AJ181" s="117">
        <v>0</v>
      </c>
      <c r="AK181" s="117"/>
      <c r="AL181" s="117"/>
      <c r="AM181" s="117"/>
      <c r="AN181" s="117"/>
      <c r="AO181" s="117">
        <v>0</v>
      </c>
      <c r="AP181" s="117"/>
      <c r="AQ181" s="117"/>
      <c r="AR181" s="117"/>
      <c r="AS181" s="117"/>
      <c r="AT181" s="117">
        <v>0</v>
      </c>
      <c r="AU181" s="117"/>
      <c r="AV181" s="117"/>
      <c r="AW181" s="117"/>
      <c r="AX181" s="117"/>
      <c r="AY181" s="117">
        <v>0</v>
      </c>
      <c r="AZ181" s="117"/>
      <c r="BA181" s="117"/>
      <c r="BB181" s="117"/>
      <c r="BC181" s="117"/>
      <c r="BD181" s="117">
        <v>0</v>
      </c>
      <c r="BE181" s="117"/>
      <c r="BF181" s="117"/>
      <c r="BG181" s="117"/>
      <c r="BH181" s="117"/>
      <c r="BI181" s="117">
        <v>0</v>
      </c>
      <c r="BJ181" s="117"/>
      <c r="BK181" s="117"/>
      <c r="BL181" s="117"/>
      <c r="BM181" s="117"/>
      <c r="BN181" s="117">
        <v>0</v>
      </c>
      <c r="BO181" s="117"/>
      <c r="BP181" s="117"/>
      <c r="BQ181" s="117"/>
      <c r="BR181" s="117"/>
    </row>
    <row r="182" spans="1:79" s="6" customFormat="1" ht="12.75" customHeight="1" x14ac:dyDescent="0.2">
      <c r="A182" s="100" t="s">
        <v>217</v>
      </c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2"/>
      <c r="U182" s="116">
        <v>77311</v>
      </c>
      <c r="V182" s="116"/>
      <c r="W182" s="116"/>
      <c r="X182" s="116"/>
      <c r="Y182" s="116"/>
      <c r="Z182" s="116">
        <v>0</v>
      </c>
      <c r="AA182" s="116"/>
      <c r="AB182" s="116"/>
      <c r="AC182" s="116"/>
      <c r="AD182" s="116"/>
      <c r="AE182" s="116">
        <v>46167</v>
      </c>
      <c r="AF182" s="116"/>
      <c r="AG182" s="116"/>
      <c r="AH182" s="116"/>
      <c r="AI182" s="116"/>
      <c r="AJ182" s="116">
        <v>0</v>
      </c>
      <c r="AK182" s="116"/>
      <c r="AL182" s="116"/>
      <c r="AM182" s="116"/>
      <c r="AN182" s="116"/>
      <c r="AO182" s="116">
        <v>53808</v>
      </c>
      <c r="AP182" s="116"/>
      <c r="AQ182" s="116"/>
      <c r="AR182" s="116"/>
      <c r="AS182" s="116"/>
      <c r="AT182" s="116">
        <v>0</v>
      </c>
      <c r="AU182" s="116"/>
      <c r="AV182" s="116"/>
      <c r="AW182" s="116"/>
      <c r="AX182" s="116"/>
      <c r="AY182" s="116">
        <v>53808</v>
      </c>
      <c r="AZ182" s="116"/>
      <c r="BA182" s="116"/>
      <c r="BB182" s="116"/>
      <c r="BC182" s="116"/>
      <c r="BD182" s="116">
        <v>0</v>
      </c>
      <c r="BE182" s="116"/>
      <c r="BF182" s="116"/>
      <c r="BG182" s="116"/>
      <c r="BH182" s="116"/>
      <c r="BI182" s="116">
        <v>53808</v>
      </c>
      <c r="BJ182" s="116"/>
      <c r="BK182" s="116"/>
      <c r="BL182" s="116"/>
      <c r="BM182" s="116"/>
      <c r="BN182" s="116">
        <v>0</v>
      </c>
      <c r="BO182" s="116"/>
      <c r="BP182" s="116"/>
      <c r="BQ182" s="116"/>
      <c r="BR182" s="116"/>
    </row>
    <row r="183" spans="1:79" s="99" customFormat="1" ht="12.75" customHeight="1" x14ac:dyDescent="0.2">
      <c r="A183" s="92" t="s">
        <v>218</v>
      </c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4"/>
      <c r="U183" s="117">
        <v>77311</v>
      </c>
      <c r="V183" s="117"/>
      <c r="W183" s="117"/>
      <c r="X183" s="117"/>
      <c r="Y183" s="117"/>
      <c r="Z183" s="117">
        <v>0</v>
      </c>
      <c r="AA183" s="117"/>
      <c r="AB183" s="117"/>
      <c r="AC183" s="117"/>
      <c r="AD183" s="117"/>
      <c r="AE183" s="117">
        <v>46167</v>
      </c>
      <c r="AF183" s="117"/>
      <c r="AG183" s="117"/>
      <c r="AH183" s="117"/>
      <c r="AI183" s="117"/>
      <c r="AJ183" s="117">
        <v>0</v>
      </c>
      <c r="AK183" s="117"/>
      <c r="AL183" s="117"/>
      <c r="AM183" s="117"/>
      <c r="AN183" s="117"/>
      <c r="AO183" s="117">
        <v>53808</v>
      </c>
      <c r="AP183" s="117"/>
      <c r="AQ183" s="117"/>
      <c r="AR183" s="117"/>
      <c r="AS183" s="117"/>
      <c r="AT183" s="117">
        <v>0</v>
      </c>
      <c r="AU183" s="117"/>
      <c r="AV183" s="117"/>
      <c r="AW183" s="117"/>
      <c r="AX183" s="117"/>
      <c r="AY183" s="117">
        <v>53808</v>
      </c>
      <c r="AZ183" s="117"/>
      <c r="BA183" s="117"/>
      <c r="BB183" s="117"/>
      <c r="BC183" s="117"/>
      <c r="BD183" s="117">
        <v>0</v>
      </c>
      <c r="BE183" s="117"/>
      <c r="BF183" s="117"/>
      <c r="BG183" s="117"/>
      <c r="BH183" s="117"/>
      <c r="BI183" s="117">
        <v>53808</v>
      </c>
      <c r="BJ183" s="117"/>
      <c r="BK183" s="117"/>
      <c r="BL183" s="117"/>
      <c r="BM183" s="117"/>
      <c r="BN183" s="117">
        <v>0</v>
      </c>
      <c r="BO183" s="117"/>
      <c r="BP183" s="117"/>
      <c r="BQ183" s="117"/>
      <c r="BR183" s="117"/>
    </row>
    <row r="184" spans="1:79" s="6" customFormat="1" ht="12.75" customHeight="1" x14ac:dyDescent="0.2">
      <c r="A184" s="100" t="s">
        <v>147</v>
      </c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2"/>
      <c r="U184" s="116">
        <v>1226251</v>
      </c>
      <c r="V184" s="116"/>
      <c r="W184" s="116"/>
      <c r="X184" s="116"/>
      <c r="Y184" s="116"/>
      <c r="Z184" s="116">
        <v>0</v>
      </c>
      <c r="AA184" s="116"/>
      <c r="AB184" s="116"/>
      <c r="AC184" s="116"/>
      <c r="AD184" s="116"/>
      <c r="AE184" s="116">
        <v>995890</v>
      </c>
      <c r="AF184" s="116"/>
      <c r="AG184" s="116"/>
      <c r="AH184" s="116"/>
      <c r="AI184" s="116"/>
      <c r="AJ184" s="116">
        <v>0</v>
      </c>
      <c r="AK184" s="116"/>
      <c r="AL184" s="116"/>
      <c r="AM184" s="116"/>
      <c r="AN184" s="116"/>
      <c r="AO184" s="116">
        <v>1193440</v>
      </c>
      <c r="AP184" s="116"/>
      <c r="AQ184" s="116"/>
      <c r="AR184" s="116"/>
      <c r="AS184" s="116"/>
      <c r="AT184" s="116">
        <v>0</v>
      </c>
      <c r="AU184" s="116"/>
      <c r="AV184" s="116"/>
      <c r="AW184" s="116"/>
      <c r="AX184" s="116"/>
      <c r="AY184" s="116">
        <v>1193440</v>
      </c>
      <c r="AZ184" s="116"/>
      <c r="BA184" s="116"/>
      <c r="BB184" s="116"/>
      <c r="BC184" s="116"/>
      <c r="BD184" s="116">
        <v>0</v>
      </c>
      <c r="BE184" s="116"/>
      <c r="BF184" s="116"/>
      <c r="BG184" s="116"/>
      <c r="BH184" s="116"/>
      <c r="BI184" s="116">
        <v>1193440</v>
      </c>
      <c r="BJ184" s="116"/>
      <c r="BK184" s="116"/>
      <c r="BL184" s="116"/>
      <c r="BM184" s="116"/>
      <c r="BN184" s="116">
        <v>0</v>
      </c>
      <c r="BO184" s="116"/>
      <c r="BP184" s="116"/>
      <c r="BQ184" s="116"/>
      <c r="BR184" s="116"/>
    </row>
    <row r="185" spans="1:79" s="99" customFormat="1" ht="38.25" customHeight="1" x14ac:dyDescent="0.2">
      <c r="A185" s="92" t="s">
        <v>219</v>
      </c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4"/>
      <c r="U185" s="117" t="s">
        <v>173</v>
      </c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 t="s">
        <v>173</v>
      </c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 t="s">
        <v>173</v>
      </c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 t="s">
        <v>173</v>
      </c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 t="s">
        <v>173</v>
      </c>
      <c r="BJ185" s="117"/>
      <c r="BK185" s="117"/>
      <c r="BL185" s="117"/>
      <c r="BM185" s="117"/>
      <c r="BN185" s="117"/>
      <c r="BO185" s="117"/>
      <c r="BP185" s="117"/>
      <c r="BQ185" s="117"/>
      <c r="BR185" s="117"/>
    </row>
    <row r="188" spans="1:79" ht="14.25" customHeight="1" x14ac:dyDescent="0.2">
      <c r="A188" s="42" t="s">
        <v>125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79" ht="15" customHeight="1" x14ac:dyDescent="0.2">
      <c r="A189" s="61" t="s">
        <v>6</v>
      </c>
      <c r="B189" s="62"/>
      <c r="C189" s="62"/>
      <c r="D189" s="61" t="s">
        <v>10</v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3"/>
      <c r="W189" s="36" t="s">
        <v>241</v>
      </c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 t="s">
        <v>245</v>
      </c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 t="s">
        <v>257</v>
      </c>
      <c r="AV189" s="36"/>
      <c r="AW189" s="36"/>
      <c r="AX189" s="36"/>
      <c r="AY189" s="36"/>
      <c r="AZ189" s="36"/>
      <c r="BA189" s="36" t="s">
        <v>263</v>
      </c>
      <c r="BB189" s="36"/>
      <c r="BC189" s="36"/>
      <c r="BD189" s="36"/>
      <c r="BE189" s="36"/>
      <c r="BF189" s="36"/>
      <c r="BG189" s="36" t="s">
        <v>272</v>
      </c>
      <c r="BH189" s="36"/>
      <c r="BI189" s="36"/>
      <c r="BJ189" s="36"/>
      <c r="BK189" s="36"/>
      <c r="BL189" s="36"/>
    </row>
    <row r="190" spans="1:79" ht="15" customHeight="1" x14ac:dyDescent="0.2">
      <c r="A190" s="77"/>
      <c r="B190" s="78"/>
      <c r="C190" s="78"/>
      <c r="D190" s="77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9"/>
      <c r="W190" s="36" t="s">
        <v>4</v>
      </c>
      <c r="X190" s="36"/>
      <c r="Y190" s="36"/>
      <c r="Z190" s="36"/>
      <c r="AA190" s="36"/>
      <c r="AB190" s="36"/>
      <c r="AC190" s="36" t="s">
        <v>3</v>
      </c>
      <c r="AD190" s="36"/>
      <c r="AE190" s="36"/>
      <c r="AF190" s="36"/>
      <c r="AG190" s="36"/>
      <c r="AH190" s="36"/>
      <c r="AI190" s="36" t="s">
        <v>4</v>
      </c>
      <c r="AJ190" s="36"/>
      <c r="AK190" s="36"/>
      <c r="AL190" s="36"/>
      <c r="AM190" s="36"/>
      <c r="AN190" s="36"/>
      <c r="AO190" s="36" t="s">
        <v>3</v>
      </c>
      <c r="AP190" s="36"/>
      <c r="AQ190" s="36"/>
      <c r="AR190" s="36"/>
      <c r="AS190" s="36"/>
      <c r="AT190" s="36"/>
      <c r="AU190" s="49" t="s">
        <v>4</v>
      </c>
      <c r="AV190" s="49"/>
      <c r="AW190" s="49"/>
      <c r="AX190" s="49" t="s">
        <v>3</v>
      </c>
      <c r="AY190" s="49"/>
      <c r="AZ190" s="49"/>
      <c r="BA190" s="49" t="s">
        <v>4</v>
      </c>
      <c r="BB190" s="49"/>
      <c r="BC190" s="49"/>
      <c r="BD190" s="49" t="s">
        <v>3</v>
      </c>
      <c r="BE190" s="49"/>
      <c r="BF190" s="49"/>
      <c r="BG190" s="49" t="s">
        <v>4</v>
      </c>
      <c r="BH190" s="49"/>
      <c r="BI190" s="49"/>
      <c r="BJ190" s="49" t="s">
        <v>3</v>
      </c>
      <c r="BK190" s="49"/>
      <c r="BL190" s="49"/>
    </row>
    <row r="191" spans="1:79" ht="57" customHeight="1" x14ac:dyDescent="0.2">
      <c r="A191" s="64"/>
      <c r="B191" s="65"/>
      <c r="C191" s="65"/>
      <c r="D191" s="64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6"/>
      <c r="W191" s="36" t="s">
        <v>12</v>
      </c>
      <c r="X191" s="36"/>
      <c r="Y191" s="36"/>
      <c r="Z191" s="36" t="s">
        <v>11</v>
      </c>
      <c r="AA191" s="36"/>
      <c r="AB191" s="36"/>
      <c r="AC191" s="36" t="s">
        <v>12</v>
      </c>
      <c r="AD191" s="36"/>
      <c r="AE191" s="36"/>
      <c r="AF191" s="36" t="s">
        <v>11</v>
      </c>
      <c r="AG191" s="36"/>
      <c r="AH191" s="36"/>
      <c r="AI191" s="36" t="s">
        <v>12</v>
      </c>
      <c r="AJ191" s="36"/>
      <c r="AK191" s="36"/>
      <c r="AL191" s="36" t="s">
        <v>11</v>
      </c>
      <c r="AM191" s="36"/>
      <c r="AN191" s="36"/>
      <c r="AO191" s="36" t="s">
        <v>12</v>
      </c>
      <c r="AP191" s="36"/>
      <c r="AQ191" s="36"/>
      <c r="AR191" s="36" t="s">
        <v>11</v>
      </c>
      <c r="AS191" s="36"/>
      <c r="AT191" s="36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</row>
    <row r="192" spans="1:79" ht="15" customHeight="1" x14ac:dyDescent="0.2">
      <c r="A192" s="30">
        <v>1</v>
      </c>
      <c r="B192" s="31"/>
      <c r="C192" s="31"/>
      <c r="D192" s="30">
        <v>2</v>
      </c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2"/>
      <c r="W192" s="36">
        <v>3</v>
      </c>
      <c r="X192" s="36"/>
      <c r="Y192" s="36"/>
      <c r="Z192" s="36">
        <v>4</v>
      </c>
      <c r="AA192" s="36"/>
      <c r="AB192" s="36"/>
      <c r="AC192" s="36">
        <v>5</v>
      </c>
      <c r="AD192" s="36"/>
      <c r="AE192" s="36"/>
      <c r="AF192" s="36">
        <v>6</v>
      </c>
      <c r="AG192" s="36"/>
      <c r="AH192" s="36"/>
      <c r="AI192" s="36">
        <v>7</v>
      </c>
      <c r="AJ192" s="36"/>
      <c r="AK192" s="36"/>
      <c r="AL192" s="36">
        <v>8</v>
      </c>
      <c r="AM192" s="36"/>
      <c r="AN192" s="36"/>
      <c r="AO192" s="36">
        <v>9</v>
      </c>
      <c r="AP192" s="36"/>
      <c r="AQ192" s="36"/>
      <c r="AR192" s="36">
        <v>10</v>
      </c>
      <c r="AS192" s="36"/>
      <c r="AT192" s="36"/>
      <c r="AU192" s="36">
        <v>11</v>
      </c>
      <c r="AV192" s="36"/>
      <c r="AW192" s="36"/>
      <c r="AX192" s="36">
        <v>12</v>
      </c>
      <c r="AY192" s="36"/>
      <c r="AZ192" s="36"/>
      <c r="BA192" s="36">
        <v>13</v>
      </c>
      <c r="BB192" s="36"/>
      <c r="BC192" s="36"/>
      <c r="BD192" s="36">
        <v>14</v>
      </c>
      <c r="BE192" s="36"/>
      <c r="BF192" s="36"/>
      <c r="BG192" s="36">
        <v>15</v>
      </c>
      <c r="BH192" s="36"/>
      <c r="BI192" s="36"/>
      <c r="BJ192" s="36">
        <v>16</v>
      </c>
      <c r="BK192" s="36"/>
      <c r="BL192" s="36"/>
    </row>
    <row r="193" spans="1:79" s="1" customFormat="1" ht="12.75" hidden="1" customHeight="1" x14ac:dyDescent="0.2">
      <c r="A193" s="33" t="s">
        <v>69</v>
      </c>
      <c r="B193" s="34"/>
      <c r="C193" s="34"/>
      <c r="D193" s="33" t="s">
        <v>57</v>
      </c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5"/>
      <c r="W193" s="38" t="s">
        <v>72</v>
      </c>
      <c r="X193" s="38"/>
      <c r="Y193" s="38"/>
      <c r="Z193" s="38" t="s">
        <v>73</v>
      </c>
      <c r="AA193" s="38"/>
      <c r="AB193" s="38"/>
      <c r="AC193" s="37" t="s">
        <v>74</v>
      </c>
      <c r="AD193" s="37"/>
      <c r="AE193" s="37"/>
      <c r="AF193" s="37" t="s">
        <v>75</v>
      </c>
      <c r="AG193" s="37"/>
      <c r="AH193" s="37"/>
      <c r="AI193" s="38" t="s">
        <v>76</v>
      </c>
      <c r="AJ193" s="38"/>
      <c r="AK193" s="38"/>
      <c r="AL193" s="38" t="s">
        <v>77</v>
      </c>
      <c r="AM193" s="38"/>
      <c r="AN193" s="38"/>
      <c r="AO193" s="37" t="s">
        <v>104</v>
      </c>
      <c r="AP193" s="37"/>
      <c r="AQ193" s="37"/>
      <c r="AR193" s="37" t="s">
        <v>78</v>
      </c>
      <c r="AS193" s="37"/>
      <c r="AT193" s="37"/>
      <c r="AU193" s="38" t="s">
        <v>105</v>
      </c>
      <c r="AV193" s="38"/>
      <c r="AW193" s="38"/>
      <c r="AX193" s="37" t="s">
        <v>106</v>
      </c>
      <c r="AY193" s="37"/>
      <c r="AZ193" s="37"/>
      <c r="BA193" s="38" t="s">
        <v>107</v>
      </c>
      <c r="BB193" s="38"/>
      <c r="BC193" s="38"/>
      <c r="BD193" s="37" t="s">
        <v>108</v>
      </c>
      <c r="BE193" s="37"/>
      <c r="BF193" s="37"/>
      <c r="BG193" s="38" t="s">
        <v>109</v>
      </c>
      <c r="BH193" s="38"/>
      <c r="BI193" s="38"/>
      <c r="BJ193" s="37" t="s">
        <v>110</v>
      </c>
      <c r="BK193" s="37"/>
      <c r="BL193" s="37"/>
      <c r="CA193" s="1" t="s">
        <v>103</v>
      </c>
    </row>
    <row r="194" spans="1:79" s="99" customFormat="1" ht="12.75" customHeight="1" x14ac:dyDescent="0.2">
      <c r="A194" s="89">
        <v>1</v>
      </c>
      <c r="B194" s="90"/>
      <c r="C194" s="90"/>
      <c r="D194" s="92" t="s">
        <v>220</v>
      </c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4"/>
      <c r="W194" s="115">
        <v>1.5</v>
      </c>
      <c r="X194" s="115"/>
      <c r="Y194" s="115"/>
      <c r="Z194" s="115">
        <v>1.5</v>
      </c>
      <c r="AA194" s="115"/>
      <c r="AB194" s="115"/>
      <c r="AC194" s="115">
        <v>0</v>
      </c>
      <c r="AD194" s="115"/>
      <c r="AE194" s="115"/>
      <c r="AF194" s="115">
        <v>0</v>
      </c>
      <c r="AG194" s="115"/>
      <c r="AH194" s="115"/>
      <c r="AI194" s="115">
        <v>1.5</v>
      </c>
      <c r="AJ194" s="115"/>
      <c r="AK194" s="115"/>
      <c r="AL194" s="115">
        <v>1.5</v>
      </c>
      <c r="AM194" s="115"/>
      <c r="AN194" s="115"/>
      <c r="AO194" s="115">
        <v>0</v>
      </c>
      <c r="AP194" s="115"/>
      <c r="AQ194" s="115"/>
      <c r="AR194" s="115">
        <v>0</v>
      </c>
      <c r="AS194" s="115"/>
      <c r="AT194" s="115"/>
      <c r="AU194" s="115">
        <v>1.5</v>
      </c>
      <c r="AV194" s="115"/>
      <c r="AW194" s="115"/>
      <c r="AX194" s="115">
        <v>0</v>
      </c>
      <c r="AY194" s="115"/>
      <c r="AZ194" s="115"/>
      <c r="BA194" s="115">
        <v>1.5</v>
      </c>
      <c r="BB194" s="115"/>
      <c r="BC194" s="115"/>
      <c r="BD194" s="115">
        <v>0</v>
      </c>
      <c r="BE194" s="115"/>
      <c r="BF194" s="115"/>
      <c r="BG194" s="115">
        <v>1.5</v>
      </c>
      <c r="BH194" s="115"/>
      <c r="BI194" s="115"/>
      <c r="BJ194" s="115">
        <v>0</v>
      </c>
      <c r="BK194" s="115"/>
      <c r="BL194" s="115"/>
      <c r="CA194" s="99" t="s">
        <v>43</v>
      </c>
    </row>
    <row r="195" spans="1:79" s="99" customFormat="1" ht="12.75" customHeight="1" x14ac:dyDescent="0.2">
      <c r="A195" s="89">
        <v>2</v>
      </c>
      <c r="B195" s="90"/>
      <c r="C195" s="90"/>
      <c r="D195" s="92" t="s">
        <v>221</v>
      </c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4"/>
      <c r="W195" s="115">
        <v>11.1</v>
      </c>
      <c r="X195" s="115"/>
      <c r="Y195" s="115"/>
      <c r="Z195" s="115">
        <v>11.1</v>
      </c>
      <c r="AA195" s="115"/>
      <c r="AB195" s="115"/>
      <c r="AC195" s="115">
        <v>0</v>
      </c>
      <c r="AD195" s="115"/>
      <c r="AE195" s="115"/>
      <c r="AF195" s="115">
        <v>0</v>
      </c>
      <c r="AG195" s="115"/>
      <c r="AH195" s="115"/>
      <c r="AI195" s="115">
        <v>11.1</v>
      </c>
      <c r="AJ195" s="115"/>
      <c r="AK195" s="115"/>
      <c r="AL195" s="115">
        <v>9.83</v>
      </c>
      <c r="AM195" s="115"/>
      <c r="AN195" s="115"/>
      <c r="AO195" s="115">
        <v>0</v>
      </c>
      <c r="AP195" s="115"/>
      <c r="AQ195" s="115"/>
      <c r="AR195" s="115">
        <v>0</v>
      </c>
      <c r="AS195" s="115"/>
      <c r="AT195" s="115"/>
      <c r="AU195" s="115">
        <v>11.1</v>
      </c>
      <c r="AV195" s="115"/>
      <c r="AW195" s="115"/>
      <c r="AX195" s="115">
        <v>0</v>
      </c>
      <c r="AY195" s="115"/>
      <c r="AZ195" s="115"/>
      <c r="BA195" s="115">
        <v>11.1</v>
      </c>
      <c r="BB195" s="115"/>
      <c r="BC195" s="115"/>
      <c r="BD195" s="115">
        <v>0</v>
      </c>
      <c r="BE195" s="115"/>
      <c r="BF195" s="115"/>
      <c r="BG195" s="115">
        <v>11.1</v>
      </c>
      <c r="BH195" s="115"/>
      <c r="BI195" s="115"/>
      <c r="BJ195" s="115">
        <v>0</v>
      </c>
      <c r="BK195" s="115"/>
      <c r="BL195" s="115"/>
    </row>
    <row r="196" spans="1:79" s="99" customFormat="1" ht="12.75" customHeight="1" x14ac:dyDescent="0.2">
      <c r="A196" s="89">
        <v>3</v>
      </c>
      <c r="B196" s="90"/>
      <c r="C196" s="90"/>
      <c r="D196" s="92" t="s">
        <v>222</v>
      </c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4"/>
      <c r="W196" s="115">
        <v>4</v>
      </c>
      <c r="X196" s="115"/>
      <c r="Y196" s="115"/>
      <c r="Z196" s="115">
        <v>4</v>
      </c>
      <c r="AA196" s="115"/>
      <c r="AB196" s="115"/>
      <c r="AC196" s="115">
        <v>0</v>
      </c>
      <c r="AD196" s="115"/>
      <c r="AE196" s="115"/>
      <c r="AF196" s="115">
        <v>0</v>
      </c>
      <c r="AG196" s="115"/>
      <c r="AH196" s="115"/>
      <c r="AI196" s="115">
        <v>4</v>
      </c>
      <c r="AJ196" s="115"/>
      <c r="AK196" s="115"/>
      <c r="AL196" s="115">
        <v>3.5</v>
      </c>
      <c r="AM196" s="115"/>
      <c r="AN196" s="115"/>
      <c r="AO196" s="115">
        <v>0</v>
      </c>
      <c r="AP196" s="115"/>
      <c r="AQ196" s="115"/>
      <c r="AR196" s="115">
        <v>0</v>
      </c>
      <c r="AS196" s="115"/>
      <c r="AT196" s="115"/>
      <c r="AU196" s="115">
        <v>4</v>
      </c>
      <c r="AV196" s="115"/>
      <c r="AW196" s="115"/>
      <c r="AX196" s="115">
        <v>0</v>
      </c>
      <c r="AY196" s="115"/>
      <c r="AZ196" s="115"/>
      <c r="BA196" s="115">
        <v>4</v>
      </c>
      <c r="BB196" s="115"/>
      <c r="BC196" s="115"/>
      <c r="BD196" s="115">
        <v>0</v>
      </c>
      <c r="BE196" s="115"/>
      <c r="BF196" s="115"/>
      <c r="BG196" s="115">
        <v>4</v>
      </c>
      <c r="BH196" s="115"/>
      <c r="BI196" s="115"/>
      <c r="BJ196" s="115">
        <v>0</v>
      </c>
      <c r="BK196" s="115"/>
      <c r="BL196" s="115"/>
    </row>
    <row r="197" spans="1:79" s="6" customFormat="1" ht="12.75" customHeight="1" x14ac:dyDescent="0.2">
      <c r="A197" s="87">
        <v>4</v>
      </c>
      <c r="B197" s="85"/>
      <c r="C197" s="85"/>
      <c r="D197" s="100" t="s">
        <v>223</v>
      </c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2"/>
      <c r="W197" s="112">
        <v>16.600000000000001</v>
      </c>
      <c r="X197" s="112"/>
      <c r="Y197" s="112"/>
      <c r="Z197" s="112">
        <v>16.600000000000001</v>
      </c>
      <c r="AA197" s="112"/>
      <c r="AB197" s="112"/>
      <c r="AC197" s="112">
        <v>0</v>
      </c>
      <c r="AD197" s="112"/>
      <c r="AE197" s="112"/>
      <c r="AF197" s="112">
        <v>0</v>
      </c>
      <c r="AG197" s="112"/>
      <c r="AH197" s="112"/>
      <c r="AI197" s="112">
        <v>16.600000000000001</v>
      </c>
      <c r="AJ197" s="112"/>
      <c r="AK197" s="112"/>
      <c r="AL197" s="112">
        <v>14.83</v>
      </c>
      <c r="AM197" s="112"/>
      <c r="AN197" s="112"/>
      <c r="AO197" s="112">
        <v>0</v>
      </c>
      <c r="AP197" s="112"/>
      <c r="AQ197" s="112"/>
      <c r="AR197" s="112">
        <v>0</v>
      </c>
      <c r="AS197" s="112"/>
      <c r="AT197" s="112"/>
      <c r="AU197" s="112">
        <v>16.600000000000001</v>
      </c>
      <c r="AV197" s="112"/>
      <c r="AW197" s="112"/>
      <c r="AX197" s="112">
        <v>0</v>
      </c>
      <c r="AY197" s="112"/>
      <c r="AZ197" s="112"/>
      <c r="BA197" s="112">
        <v>16.600000000000001</v>
      </c>
      <c r="BB197" s="112"/>
      <c r="BC197" s="112"/>
      <c r="BD197" s="112">
        <v>0</v>
      </c>
      <c r="BE197" s="112"/>
      <c r="BF197" s="112"/>
      <c r="BG197" s="112">
        <v>16.600000000000001</v>
      </c>
      <c r="BH197" s="112"/>
      <c r="BI197" s="112"/>
      <c r="BJ197" s="112">
        <v>0</v>
      </c>
      <c r="BK197" s="112"/>
      <c r="BL197" s="112"/>
    </row>
    <row r="198" spans="1:79" s="99" customFormat="1" ht="25.5" customHeight="1" x14ac:dyDescent="0.2">
      <c r="A198" s="89">
        <v>5</v>
      </c>
      <c r="B198" s="90"/>
      <c r="C198" s="90"/>
      <c r="D198" s="92" t="s">
        <v>224</v>
      </c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4"/>
      <c r="W198" s="115" t="s">
        <v>173</v>
      </c>
      <c r="X198" s="115"/>
      <c r="Y198" s="115"/>
      <c r="Z198" s="115" t="s">
        <v>173</v>
      </c>
      <c r="AA198" s="115"/>
      <c r="AB198" s="115"/>
      <c r="AC198" s="115"/>
      <c r="AD198" s="115"/>
      <c r="AE198" s="115"/>
      <c r="AF198" s="115"/>
      <c r="AG198" s="115"/>
      <c r="AH198" s="115"/>
      <c r="AI198" s="115" t="s">
        <v>173</v>
      </c>
      <c r="AJ198" s="115"/>
      <c r="AK198" s="115"/>
      <c r="AL198" s="115" t="s">
        <v>173</v>
      </c>
      <c r="AM198" s="115"/>
      <c r="AN198" s="115"/>
      <c r="AO198" s="115"/>
      <c r="AP198" s="115"/>
      <c r="AQ198" s="115"/>
      <c r="AR198" s="115"/>
      <c r="AS198" s="115"/>
      <c r="AT198" s="115"/>
      <c r="AU198" s="115" t="s">
        <v>173</v>
      </c>
      <c r="AV198" s="115"/>
      <c r="AW198" s="115"/>
      <c r="AX198" s="115"/>
      <c r="AY198" s="115"/>
      <c r="AZ198" s="115"/>
      <c r="BA198" s="115" t="s">
        <v>173</v>
      </c>
      <c r="BB198" s="115"/>
      <c r="BC198" s="115"/>
      <c r="BD198" s="115"/>
      <c r="BE198" s="115"/>
      <c r="BF198" s="115"/>
      <c r="BG198" s="115" t="s">
        <v>173</v>
      </c>
      <c r="BH198" s="115"/>
      <c r="BI198" s="115"/>
      <c r="BJ198" s="115"/>
      <c r="BK198" s="115"/>
      <c r="BL198" s="115"/>
    </row>
    <row r="201" spans="1:79" ht="14.25" customHeight="1" x14ac:dyDescent="0.2">
      <c r="A201" s="42" t="s">
        <v>153</v>
      </c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</row>
    <row r="202" spans="1:79" ht="14.25" customHeight="1" x14ac:dyDescent="0.2">
      <c r="A202" s="42" t="s">
        <v>258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</row>
    <row r="203" spans="1:79" ht="15" customHeight="1" x14ac:dyDescent="0.2">
      <c r="A203" s="40" t="s">
        <v>240</v>
      </c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</row>
    <row r="204" spans="1:79" ht="15" customHeight="1" x14ac:dyDescent="0.2">
      <c r="A204" s="36" t="s">
        <v>6</v>
      </c>
      <c r="B204" s="36"/>
      <c r="C204" s="36"/>
      <c r="D204" s="36"/>
      <c r="E204" s="36"/>
      <c r="F204" s="36"/>
      <c r="G204" s="36" t="s">
        <v>126</v>
      </c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 t="s">
        <v>13</v>
      </c>
      <c r="U204" s="36"/>
      <c r="V204" s="36"/>
      <c r="W204" s="36"/>
      <c r="X204" s="36"/>
      <c r="Y204" s="36"/>
      <c r="Z204" s="36"/>
      <c r="AA204" s="30" t="s">
        <v>241</v>
      </c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6"/>
      <c r="AP204" s="30" t="s">
        <v>244</v>
      </c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2"/>
      <c r="BE204" s="30" t="s">
        <v>252</v>
      </c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2"/>
    </row>
    <row r="205" spans="1:79" ht="32.1" customHeight="1" x14ac:dyDescent="0.2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 t="s">
        <v>4</v>
      </c>
      <c r="AB205" s="36"/>
      <c r="AC205" s="36"/>
      <c r="AD205" s="36"/>
      <c r="AE205" s="36"/>
      <c r="AF205" s="36" t="s">
        <v>3</v>
      </c>
      <c r="AG205" s="36"/>
      <c r="AH205" s="36"/>
      <c r="AI205" s="36"/>
      <c r="AJ205" s="36"/>
      <c r="AK205" s="36" t="s">
        <v>89</v>
      </c>
      <c r="AL205" s="36"/>
      <c r="AM205" s="36"/>
      <c r="AN205" s="36"/>
      <c r="AO205" s="36"/>
      <c r="AP205" s="36" t="s">
        <v>4</v>
      </c>
      <c r="AQ205" s="36"/>
      <c r="AR205" s="36"/>
      <c r="AS205" s="36"/>
      <c r="AT205" s="36"/>
      <c r="AU205" s="36" t="s">
        <v>3</v>
      </c>
      <c r="AV205" s="36"/>
      <c r="AW205" s="36"/>
      <c r="AX205" s="36"/>
      <c r="AY205" s="36"/>
      <c r="AZ205" s="36" t="s">
        <v>96</v>
      </c>
      <c r="BA205" s="36"/>
      <c r="BB205" s="36"/>
      <c r="BC205" s="36"/>
      <c r="BD205" s="36"/>
      <c r="BE205" s="36" t="s">
        <v>4</v>
      </c>
      <c r="BF205" s="36"/>
      <c r="BG205" s="36"/>
      <c r="BH205" s="36"/>
      <c r="BI205" s="36"/>
      <c r="BJ205" s="36" t="s">
        <v>3</v>
      </c>
      <c r="BK205" s="36"/>
      <c r="BL205" s="36"/>
      <c r="BM205" s="36"/>
      <c r="BN205" s="36"/>
      <c r="BO205" s="36" t="s">
        <v>127</v>
      </c>
      <c r="BP205" s="36"/>
      <c r="BQ205" s="36"/>
      <c r="BR205" s="36"/>
      <c r="BS205" s="36"/>
    </row>
    <row r="206" spans="1:79" ht="15" customHeight="1" x14ac:dyDescent="0.2">
      <c r="A206" s="36">
        <v>1</v>
      </c>
      <c r="B206" s="36"/>
      <c r="C206" s="36"/>
      <c r="D206" s="36"/>
      <c r="E206" s="36"/>
      <c r="F206" s="36"/>
      <c r="G206" s="36">
        <v>2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>
        <v>3</v>
      </c>
      <c r="U206" s="36"/>
      <c r="V206" s="36"/>
      <c r="W206" s="36"/>
      <c r="X206" s="36"/>
      <c r="Y206" s="36"/>
      <c r="Z206" s="36"/>
      <c r="AA206" s="36">
        <v>4</v>
      </c>
      <c r="AB206" s="36"/>
      <c r="AC206" s="36"/>
      <c r="AD206" s="36"/>
      <c r="AE206" s="36"/>
      <c r="AF206" s="36">
        <v>5</v>
      </c>
      <c r="AG206" s="36"/>
      <c r="AH206" s="36"/>
      <c r="AI206" s="36"/>
      <c r="AJ206" s="36"/>
      <c r="AK206" s="36">
        <v>6</v>
      </c>
      <c r="AL206" s="36"/>
      <c r="AM206" s="36"/>
      <c r="AN206" s="36"/>
      <c r="AO206" s="36"/>
      <c r="AP206" s="36">
        <v>7</v>
      </c>
      <c r="AQ206" s="36"/>
      <c r="AR206" s="36"/>
      <c r="AS206" s="36"/>
      <c r="AT206" s="36"/>
      <c r="AU206" s="36">
        <v>8</v>
      </c>
      <c r="AV206" s="36"/>
      <c r="AW206" s="36"/>
      <c r="AX206" s="36"/>
      <c r="AY206" s="36"/>
      <c r="AZ206" s="36">
        <v>9</v>
      </c>
      <c r="BA206" s="36"/>
      <c r="BB206" s="36"/>
      <c r="BC206" s="36"/>
      <c r="BD206" s="36"/>
      <c r="BE206" s="36">
        <v>10</v>
      </c>
      <c r="BF206" s="36"/>
      <c r="BG206" s="36"/>
      <c r="BH206" s="36"/>
      <c r="BI206" s="36"/>
      <c r="BJ206" s="36">
        <v>11</v>
      </c>
      <c r="BK206" s="36"/>
      <c r="BL206" s="36"/>
      <c r="BM206" s="36"/>
      <c r="BN206" s="36"/>
      <c r="BO206" s="36">
        <v>12</v>
      </c>
      <c r="BP206" s="36"/>
      <c r="BQ206" s="36"/>
      <c r="BR206" s="36"/>
      <c r="BS206" s="36"/>
    </row>
    <row r="207" spans="1:79" s="1" customFormat="1" ht="15" hidden="1" customHeight="1" x14ac:dyDescent="0.2">
      <c r="A207" s="38" t="s">
        <v>69</v>
      </c>
      <c r="B207" s="38"/>
      <c r="C207" s="38"/>
      <c r="D207" s="38"/>
      <c r="E207" s="38"/>
      <c r="F207" s="38"/>
      <c r="G207" s="73" t="s">
        <v>57</v>
      </c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 t="s">
        <v>79</v>
      </c>
      <c r="U207" s="73"/>
      <c r="V207" s="73"/>
      <c r="W207" s="73"/>
      <c r="X207" s="73"/>
      <c r="Y207" s="73"/>
      <c r="Z207" s="73"/>
      <c r="AA207" s="37" t="s">
        <v>65</v>
      </c>
      <c r="AB207" s="37"/>
      <c r="AC207" s="37"/>
      <c r="AD207" s="37"/>
      <c r="AE207" s="37"/>
      <c r="AF207" s="37" t="s">
        <v>66</v>
      </c>
      <c r="AG207" s="37"/>
      <c r="AH207" s="37"/>
      <c r="AI207" s="37"/>
      <c r="AJ207" s="37"/>
      <c r="AK207" s="44" t="s">
        <v>122</v>
      </c>
      <c r="AL207" s="44"/>
      <c r="AM207" s="44"/>
      <c r="AN207" s="44"/>
      <c r="AO207" s="44"/>
      <c r="AP207" s="37" t="s">
        <v>67</v>
      </c>
      <c r="AQ207" s="37"/>
      <c r="AR207" s="37"/>
      <c r="AS207" s="37"/>
      <c r="AT207" s="37"/>
      <c r="AU207" s="37" t="s">
        <v>68</v>
      </c>
      <c r="AV207" s="37"/>
      <c r="AW207" s="37"/>
      <c r="AX207" s="37"/>
      <c r="AY207" s="37"/>
      <c r="AZ207" s="44" t="s">
        <v>122</v>
      </c>
      <c r="BA207" s="44"/>
      <c r="BB207" s="44"/>
      <c r="BC207" s="44"/>
      <c r="BD207" s="44"/>
      <c r="BE207" s="37" t="s">
        <v>58</v>
      </c>
      <c r="BF207" s="37"/>
      <c r="BG207" s="37"/>
      <c r="BH207" s="37"/>
      <c r="BI207" s="37"/>
      <c r="BJ207" s="37" t="s">
        <v>59</v>
      </c>
      <c r="BK207" s="37"/>
      <c r="BL207" s="37"/>
      <c r="BM207" s="37"/>
      <c r="BN207" s="37"/>
      <c r="BO207" s="44" t="s">
        <v>122</v>
      </c>
      <c r="BP207" s="44"/>
      <c r="BQ207" s="44"/>
      <c r="BR207" s="44"/>
      <c r="BS207" s="44"/>
      <c r="CA207" s="1" t="s">
        <v>44</v>
      </c>
    </row>
    <row r="208" spans="1:79" s="99" customFormat="1" ht="51" customHeight="1" x14ac:dyDescent="0.2">
      <c r="A208" s="110">
        <v>1</v>
      </c>
      <c r="B208" s="110"/>
      <c r="C208" s="110"/>
      <c r="D208" s="110"/>
      <c r="E208" s="110"/>
      <c r="F208" s="110"/>
      <c r="G208" s="92" t="s">
        <v>225</v>
      </c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4"/>
      <c r="T208" s="118" t="s">
        <v>226</v>
      </c>
      <c r="U208" s="93"/>
      <c r="V208" s="93"/>
      <c r="W208" s="93"/>
      <c r="X208" s="93"/>
      <c r="Y208" s="93"/>
      <c r="Z208" s="94"/>
      <c r="AA208" s="117">
        <v>0</v>
      </c>
      <c r="AB208" s="117"/>
      <c r="AC208" s="117"/>
      <c r="AD208" s="117"/>
      <c r="AE208" s="117"/>
      <c r="AF208" s="117">
        <v>0</v>
      </c>
      <c r="AG208" s="117"/>
      <c r="AH208" s="117"/>
      <c r="AI208" s="117"/>
      <c r="AJ208" s="117"/>
      <c r="AK208" s="117">
        <f>IF(ISNUMBER(AA208),AA208,0)+IF(ISNUMBER(AF208),AF208,0)</f>
        <v>0</v>
      </c>
      <c r="AL208" s="117"/>
      <c r="AM208" s="117"/>
      <c r="AN208" s="117"/>
      <c r="AO208" s="117"/>
      <c r="AP208" s="117">
        <v>0</v>
      </c>
      <c r="AQ208" s="117"/>
      <c r="AR208" s="117"/>
      <c r="AS208" s="117"/>
      <c r="AT208" s="117"/>
      <c r="AU208" s="117">
        <v>0</v>
      </c>
      <c r="AV208" s="117"/>
      <c r="AW208" s="117"/>
      <c r="AX208" s="117"/>
      <c r="AY208" s="117"/>
      <c r="AZ208" s="117">
        <f>IF(ISNUMBER(AP208),AP208,0)+IF(ISNUMBER(AU208),AU208,0)</f>
        <v>0</v>
      </c>
      <c r="BA208" s="117"/>
      <c r="BB208" s="117"/>
      <c r="BC208" s="117"/>
      <c r="BD208" s="117"/>
      <c r="BE208" s="117">
        <v>0</v>
      </c>
      <c r="BF208" s="117"/>
      <c r="BG208" s="117"/>
      <c r="BH208" s="117"/>
      <c r="BI208" s="117"/>
      <c r="BJ208" s="117">
        <v>0</v>
      </c>
      <c r="BK208" s="117"/>
      <c r="BL208" s="117"/>
      <c r="BM208" s="117"/>
      <c r="BN208" s="117"/>
      <c r="BO208" s="117">
        <f>IF(ISNUMBER(BE208),BE208,0)+IF(ISNUMBER(BJ208),BJ208,0)</f>
        <v>0</v>
      </c>
      <c r="BP208" s="117"/>
      <c r="BQ208" s="117"/>
      <c r="BR208" s="117"/>
      <c r="BS208" s="117"/>
      <c r="CA208" s="99" t="s">
        <v>45</v>
      </c>
    </row>
    <row r="209" spans="1:79" s="99" customFormat="1" ht="56.25" customHeight="1" x14ac:dyDescent="0.2">
      <c r="A209" s="110">
        <v>2</v>
      </c>
      <c r="B209" s="110"/>
      <c r="C209" s="110"/>
      <c r="D209" s="110"/>
      <c r="E209" s="110"/>
      <c r="F209" s="110"/>
      <c r="G209" s="92" t="s">
        <v>227</v>
      </c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4"/>
      <c r="T209" s="118" t="s">
        <v>228</v>
      </c>
      <c r="U209" s="93"/>
      <c r="V209" s="93"/>
      <c r="W209" s="93"/>
      <c r="X209" s="93"/>
      <c r="Y209" s="93"/>
      <c r="Z209" s="94"/>
      <c r="AA209" s="117">
        <v>104025</v>
      </c>
      <c r="AB209" s="117"/>
      <c r="AC209" s="117"/>
      <c r="AD209" s="117"/>
      <c r="AE209" s="117"/>
      <c r="AF209" s="117">
        <v>0</v>
      </c>
      <c r="AG209" s="117"/>
      <c r="AH209" s="117"/>
      <c r="AI209" s="117"/>
      <c r="AJ209" s="117"/>
      <c r="AK209" s="117">
        <f>IF(ISNUMBER(AA209),AA209,0)+IF(ISNUMBER(AF209),AF209,0)</f>
        <v>104025</v>
      </c>
      <c r="AL209" s="117"/>
      <c r="AM209" s="117"/>
      <c r="AN209" s="117"/>
      <c r="AO209" s="117"/>
      <c r="AP209" s="117">
        <v>277605</v>
      </c>
      <c r="AQ209" s="117"/>
      <c r="AR209" s="117"/>
      <c r="AS209" s="117"/>
      <c r="AT209" s="117"/>
      <c r="AU209" s="117">
        <v>156502</v>
      </c>
      <c r="AV209" s="117"/>
      <c r="AW209" s="117"/>
      <c r="AX209" s="117"/>
      <c r="AY209" s="117"/>
      <c r="AZ209" s="117">
        <f>IF(ISNUMBER(AP209),AP209,0)+IF(ISNUMBER(AU209),AU209,0)</f>
        <v>434107</v>
      </c>
      <c r="BA209" s="117"/>
      <c r="BB209" s="117"/>
      <c r="BC209" s="117"/>
      <c r="BD209" s="117"/>
      <c r="BE209" s="117">
        <v>93600</v>
      </c>
      <c r="BF209" s="117"/>
      <c r="BG209" s="117"/>
      <c r="BH209" s="117"/>
      <c r="BI209" s="117"/>
      <c r="BJ209" s="117">
        <v>0</v>
      </c>
      <c r="BK209" s="117"/>
      <c r="BL209" s="117"/>
      <c r="BM209" s="117"/>
      <c r="BN209" s="117"/>
      <c r="BO209" s="117">
        <f>IF(ISNUMBER(BE209),BE209,0)+IF(ISNUMBER(BJ209),BJ209,0)</f>
        <v>93600</v>
      </c>
      <c r="BP209" s="117"/>
      <c r="BQ209" s="117"/>
      <c r="BR209" s="117"/>
      <c r="BS209" s="117"/>
    </row>
    <row r="210" spans="1:79" s="6" customFormat="1" ht="12.75" customHeight="1" x14ac:dyDescent="0.2">
      <c r="A210" s="88"/>
      <c r="B210" s="88"/>
      <c r="C210" s="88"/>
      <c r="D210" s="88"/>
      <c r="E210" s="88"/>
      <c r="F210" s="88"/>
      <c r="G210" s="100" t="s">
        <v>147</v>
      </c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2"/>
      <c r="T210" s="119"/>
      <c r="U210" s="101"/>
      <c r="V210" s="101"/>
      <c r="W210" s="101"/>
      <c r="X210" s="101"/>
      <c r="Y210" s="101"/>
      <c r="Z210" s="102"/>
      <c r="AA210" s="116">
        <v>104025</v>
      </c>
      <c r="AB210" s="116"/>
      <c r="AC210" s="116"/>
      <c r="AD210" s="116"/>
      <c r="AE210" s="116"/>
      <c r="AF210" s="116">
        <v>0</v>
      </c>
      <c r="AG210" s="116"/>
      <c r="AH210" s="116"/>
      <c r="AI210" s="116"/>
      <c r="AJ210" s="116"/>
      <c r="AK210" s="116">
        <f>IF(ISNUMBER(AA210),AA210,0)+IF(ISNUMBER(AF210),AF210,0)</f>
        <v>104025</v>
      </c>
      <c r="AL210" s="116"/>
      <c r="AM210" s="116"/>
      <c r="AN210" s="116"/>
      <c r="AO210" s="116"/>
      <c r="AP210" s="116">
        <v>277605</v>
      </c>
      <c r="AQ210" s="116"/>
      <c r="AR210" s="116"/>
      <c r="AS210" s="116"/>
      <c r="AT210" s="116"/>
      <c r="AU210" s="116">
        <v>156502</v>
      </c>
      <c r="AV210" s="116"/>
      <c r="AW210" s="116"/>
      <c r="AX210" s="116"/>
      <c r="AY210" s="116"/>
      <c r="AZ210" s="116">
        <f>IF(ISNUMBER(AP210),AP210,0)+IF(ISNUMBER(AU210),AU210,0)</f>
        <v>434107</v>
      </c>
      <c r="BA210" s="116"/>
      <c r="BB210" s="116"/>
      <c r="BC210" s="116"/>
      <c r="BD210" s="116"/>
      <c r="BE210" s="116">
        <v>93600</v>
      </c>
      <c r="BF210" s="116"/>
      <c r="BG210" s="116"/>
      <c r="BH210" s="116"/>
      <c r="BI210" s="116"/>
      <c r="BJ210" s="116">
        <v>0</v>
      </c>
      <c r="BK210" s="116"/>
      <c r="BL210" s="116"/>
      <c r="BM210" s="116"/>
      <c r="BN210" s="116"/>
      <c r="BO210" s="116">
        <f>IF(ISNUMBER(BE210),BE210,0)+IF(ISNUMBER(BJ210),BJ210,0)</f>
        <v>93600</v>
      </c>
      <c r="BP210" s="116"/>
      <c r="BQ210" s="116"/>
      <c r="BR210" s="116"/>
      <c r="BS210" s="116"/>
    </row>
    <row r="212" spans="1:79" ht="13.5" customHeight="1" x14ac:dyDescent="0.2">
      <c r="A212" s="42" t="s">
        <v>273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</row>
    <row r="213" spans="1:79" ht="15" customHeight="1" x14ac:dyDescent="0.2">
      <c r="A213" s="53" t="s">
        <v>240</v>
      </c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</row>
    <row r="214" spans="1:79" ht="15" customHeight="1" x14ac:dyDescent="0.2">
      <c r="A214" s="36" t="s">
        <v>6</v>
      </c>
      <c r="B214" s="36"/>
      <c r="C214" s="36"/>
      <c r="D214" s="36"/>
      <c r="E214" s="36"/>
      <c r="F214" s="36"/>
      <c r="G214" s="36" t="s">
        <v>126</v>
      </c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 t="s">
        <v>13</v>
      </c>
      <c r="U214" s="36"/>
      <c r="V214" s="36"/>
      <c r="W214" s="36"/>
      <c r="X214" s="36"/>
      <c r="Y214" s="36"/>
      <c r="Z214" s="36"/>
      <c r="AA214" s="30" t="s">
        <v>262</v>
      </c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6"/>
      <c r="AP214" s="30" t="s">
        <v>267</v>
      </c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2"/>
    </row>
    <row r="215" spans="1:79" ht="32.1" customHeight="1" x14ac:dyDescent="0.2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 t="s">
        <v>4</v>
      </c>
      <c r="AB215" s="36"/>
      <c r="AC215" s="36"/>
      <c r="AD215" s="36"/>
      <c r="AE215" s="36"/>
      <c r="AF215" s="36" t="s">
        <v>3</v>
      </c>
      <c r="AG215" s="36"/>
      <c r="AH215" s="36"/>
      <c r="AI215" s="36"/>
      <c r="AJ215" s="36"/>
      <c r="AK215" s="36" t="s">
        <v>89</v>
      </c>
      <c r="AL215" s="36"/>
      <c r="AM215" s="36"/>
      <c r="AN215" s="36"/>
      <c r="AO215" s="36"/>
      <c r="AP215" s="36" t="s">
        <v>4</v>
      </c>
      <c r="AQ215" s="36"/>
      <c r="AR215" s="36"/>
      <c r="AS215" s="36"/>
      <c r="AT215" s="36"/>
      <c r="AU215" s="36" t="s">
        <v>3</v>
      </c>
      <c r="AV215" s="36"/>
      <c r="AW215" s="36"/>
      <c r="AX215" s="36"/>
      <c r="AY215" s="36"/>
      <c r="AZ215" s="36" t="s">
        <v>96</v>
      </c>
      <c r="BA215" s="36"/>
      <c r="BB215" s="36"/>
      <c r="BC215" s="36"/>
      <c r="BD215" s="36"/>
    </row>
    <row r="216" spans="1:79" ht="15" customHeight="1" x14ac:dyDescent="0.2">
      <c r="A216" s="36">
        <v>1</v>
      </c>
      <c r="B216" s="36"/>
      <c r="C216" s="36"/>
      <c r="D216" s="36"/>
      <c r="E216" s="36"/>
      <c r="F216" s="36"/>
      <c r="G216" s="36">
        <v>2</v>
      </c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>
        <v>3</v>
      </c>
      <c r="U216" s="36"/>
      <c r="V216" s="36"/>
      <c r="W216" s="36"/>
      <c r="X216" s="36"/>
      <c r="Y216" s="36"/>
      <c r="Z216" s="36"/>
      <c r="AA216" s="36">
        <v>4</v>
      </c>
      <c r="AB216" s="36"/>
      <c r="AC216" s="36"/>
      <c r="AD216" s="36"/>
      <c r="AE216" s="36"/>
      <c r="AF216" s="36">
        <v>5</v>
      </c>
      <c r="AG216" s="36"/>
      <c r="AH216" s="36"/>
      <c r="AI216" s="36"/>
      <c r="AJ216" s="36"/>
      <c r="AK216" s="36">
        <v>6</v>
      </c>
      <c r="AL216" s="36"/>
      <c r="AM216" s="36"/>
      <c r="AN216" s="36"/>
      <c r="AO216" s="36"/>
      <c r="AP216" s="36">
        <v>7</v>
      </c>
      <c r="AQ216" s="36"/>
      <c r="AR216" s="36"/>
      <c r="AS216" s="36"/>
      <c r="AT216" s="36"/>
      <c r="AU216" s="36">
        <v>8</v>
      </c>
      <c r="AV216" s="36"/>
      <c r="AW216" s="36"/>
      <c r="AX216" s="36"/>
      <c r="AY216" s="36"/>
      <c r="AZ216" s="36">
        <v>9</v>
      </c>
      <c r="BA216" s="36"/>
      <c r="BB216" s="36"/>
      <c r="BC216" s="36"/>
      <c r="BD216" s="36"/>
    </row>
    <row r="217" spans="1:79" s="1" customFormat="1" ht="12" hidden="1" customHeight="1" x14ac:dyDescent="0.2">
      <c r="A217" s="38" t="s">
        <v>69</v>
      </c>
      <c r="B217" s="38"/>
      <c r="C217" s="38"/>
      <c r="D217" s="38"/>
      <c r="E217" s="38"/>
      <c r="F217" s="38"/>
      <c r="G217" s="73" t="s">
        <v>57</v>
      </c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 t="s">
        <v>79</v>
      </c>
      <c r="U217" s="73"/>
      <c r="V217" s="73"/>
      <c r="W217" s="73"/>
      <c r="X217" s="73"/>
      <c r="Y217" s="73"/>
      <c r="Z217" s="73"/>
      <c r="AA217" s="37" t="s">
        <v>60</v>
      </c>
      <c r="AB217" s="37"/>
      <c r="AC217" s="37"/>
      <c r="AD217" s="37"/>
      <c r="AE217" s="37"/>
      <c r="AF217" s="37" t="s">
        <v>61</v>
      </c>
      <c r="AG217" s="37"/>
      <c r="AH217" s="37"/>
      <c r="AI217" s="37"/>
      <c r="AJ217" s="37"/>
      <c r="AK217" s="44" t="s">
        <v>122</v>
      </c>
      <c r="AL217" s="44"/>
      <c r="AM217" s="44"/>
      <c r="AN217" s="44"/>
      <c r="AO217" s="44"/>
      <c r="AP217" s="37" t="s">
        <v>62</v>
      </c>
      <c r="AQ217" s="37"/>
      <c r="AR217" s="37"/>
      <c r="AS217" s="37"/>
      <c r="AT217" s="37"/>
      <c r="AU217" s="37" t="s">
        <v>63</v>
      </c>
      <c r="AV217" s="37"/>
      <c r="AW217" s="37"/>
      <c r="AX217" s="37"/>
      <c r="AY217" s="37"/>
      <c r="AZ217" s="44" t="s">
        <v>122</v>
      </c>
      <c r="BA217" s="44"/>
      <c r="BB217" s="44"/>
      <c r="BC217" s="44"/>
      <c r="BD217" s="44"/>
      <c r="CA217" s="1" t="s">
        <v>46</v>
      </c>
    </row>
    <row r="218" spans="1:79" s="99" customFormat="1" ht="51" customHeight="1" x14ac:dyDescent="0.2">
      <c r="A218" s="110">
        <v>1</v>
      </c>
      <c r="B218" s="110"/>
      <c r="C218" s="110"/>
      <c r="D218" s="110"/>
      <c r="E218" s="110"/>
      <c r="F218" s="110"/>
      <c r="G218" s="92" t="s">
        <v>225</v>
      </c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4"/>
      <c r="T218" s="118" t="s">
        <v>226</v>
      </c>
      <c r="U218" s="93"/>
      <c r="V218" s="93"/>
      <c r="W218" s="93"/>
      <c r="X218" s="93"/>
      <c r="Y218" s="93"/>
      <c r="Z218" s="94"/>
      <c r="AA218" s="117">
        <v>0</v>
      </c>
      <c r="AB218" s="117"/>
      <c r="AC218" s="117"/>
      <c r="AD218" s="117"/>
      <c r="AE218" s="117"/>
      <c r="AF218" s="117">
        <v>0</v>
      </c>
      <c r="AG218" s="117"/>
      <c r="AH218" s="117"/>
      <c r="AI218" s="117"/>
      <c r="AJ218" s="117"/>
      <c r="AK218" s="117">
        <f>IF(ISNUMBER(AA218),AA218,0)+IF(ISNUMBER(AF218),AF218,0)</f>
        <v>0</v>
      </c>
      <c r="AL218" s="117"/>
      <c r="AM218" s="117"/>
      <c r="AN218" s="117"/>
      <c r="AO218" s="117"/>
      <c r="AP218" s="117">
        <v>0</v>
      </c>
      <c r="AQ218" s="117"/>
      <c r="AR218" s="117"/>
      <c r="AS218" s="117"/>
      <c r="AT218" s="117"/>
      <c r="AU218" s="117">
        <v>0</v>
      </c>
      <c r="AV218" s="117"/>
      <c r="AW218" s="117"/>
      <c r="AX218" s="117"/>
      <c r="AY218" s="117"/>
      <c r="AZ218" s="117">
        <f>IF(ISNUMBER(AP218),AP218,0)+IF(ISNUMBER(AU218),AU218,0)</f>
        <v>0</v>
      </c>
      <c r="BA218" s="117"/>
      <c r="BB218" s="117"/>
      <c r="BC218" s="117"/>
      <c r="BD218" s="117"/>
      <c r="CA218" s="99" t="s">
        <v>47</v>
      </c>
    </row>
    <row r="219" spans="1:79" s="99" customFormat="1" ht="56.25" customHeight="1" x14ac:dyDescent="0.2">
      <c r="A219" s="110">
        <v>2</v>
      </c>
      <c r="B219" s="110"/>
      <c r="C219" s="110"/>
      <c r="D219" s="110"/>
      <c r="E219" s="110"/>
      <c r="F219" s="110"/>
      <c r="G219" s="92" t="s">
        <v>227</v>
      </c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4"/>
      <c r="T219" s="118" t="s">
        <v>228</v>
      </c>
      <c r="U219" s="93"/>
      <c r="V219" s="93"/>
      <c r="W219" s="93"/>
      <c r="X219" s="93"/>
      <c r="Y219" s="93"/>
      <c r="Z219" s="94"/>
      <c r="AA219" s="117">
        <v>93600</v>
      </c>
      <c r="AB219" s="117"/>
      <c r="AC219" s="117"/>
      <c r="AD219" s="117"/>
      <c r="AE219" s="117"/>
      <c r="AF219" s="117">
        <v>0</v>
      </c>
      <c r="AG219" s="117"/>
      <c r="AH219" s="117"/>
      <c r="AI219" s="117"/>
      <c r="AJ219" s="117"/>
      <c r="AK219" s="117">
        <f>IF(ISNUMBER(AA219),AA219,0)+IF(ISNUMBER(AF219),AF219,0)</f>
        <v>93600</v>
      </c>
      <c r="AL219" s="117"/>
      <c r="AM219" s="117"/>
      <c r="AN219" s="117"/>
      <c r="AO219" s="117"/>
      <c r="AP219" s="117">
        <v>93600</v>
      </c>
      <c r="AQ219" s="117"/>
      <c r="AR219" s="117"/>
      <c r="AS219" s="117"/>
      <c r="AT219" s="117"/>
      <c r="AU219" s="117">
        <v>0</v>
      </c>
      <c r="AV219" s="117"/>
      <c r="AW219" s="117"/>
      <c r="AX219" s="117"/>
      <c r="AY219" s="117"/>
      <c r="AZ219" s="117">
        <f>IF(ISNUMBER(AP219),AP219,0)+IF(ISNUMBER(AU219),AU219,0)</f>
        <v>93600</v>
      </c>
      <c r="BA219" s="117"/>
      <c r="BB219" s="117"/>
      <c r="BC219" s="117"/>
      <c r="BD219" s="117"/>
    </row>
    <row r="220" spans="1:79" s="6" customFormat="1" x14ac:dyDescent="0.2">
      <c r="A220" s="88"/>
      <c r="B220" s="88"/>
      <c r="C220" s="88"/>
      <c r="D220" s="88"/>
      <c r="E220" s="88"/>
      <c r="F220" s="88"/>
      <c r="G220" s="100" t="s">
        <v>147</v>
      </c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2"/>
      <c r="T220" s="119"/>
      <c r="U220" s="101"/>
      <c r="V220" s="101"/>
      <c r="W220" s="101"/>
      <c r="X220" s="101"/>
      <c r="Y220" s="101"/>
      <c r="Z220" s="102"/>
      <c r="AA220" s="116">
        <v>93600</v>
      </c>
      <c r="AB220" s="116"/>
      <c r="AC220" s="116"/>
      <c r="AD220" s="116"/>
      <c r="AE220" s="116"/>
      <c r="AF220" s="116">
        <v>0</v>
      </c>
      <c r="AG220" s="116"/>
      <c r="AH220" s="116"/>
      <c r="AI220" s="116"/>
      <c r="AJ220" s="116"/>
      <c r="AK220" s="116">
        <f>IF(ISNUMBER(AA220),AA220,0)+IF(ISNUMBER(AF220),AF220,0)</f>
        <v>93600</v>
      </c>
      <c r="AL220" s="116"/>
      <c r="AM220" s="116"/>
      <c r="AN220" s="116"/>
      <c r="AO220" s="116"/>
      <c r="AP220" s="116">
        <v>93600</v>
      </c>
      <c r="AQ220" s="116"/>
      <c r="AR220" s="116"/>
      <c r="AS220" s="116"/>
      <c r="AT220" s="116"/>
      <c r="AU220" s="116">
        <v>0</v>
      </c>
      <c r="AV220" s="116"/>
      <c r="AW220" s="116"/>
      <c r="AX220" s="116"/>
      <c r="AY220" s="116"/>
      <c r="AZ220" s="116">
        <f>IF(ISNUMBER(AP220),AP220,0)+IF(ISNUMBER(AU220),AU220,0)</f>
        <v>93600</v>
      </c>
      <c r="BA220" s="116"/>
      <c r="BB220" s="116"/>
      <c r="BC220" s="116"/>
      <c r="BD220" s="116"/>
    </row>
    <row r="223" spans="1:79" ht="14.25" customHeight="1" x14ac:dyDescent="0.2">
      <c r="A223" s="42" t="s">
        <v>274</v>
      </c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</row>
    <row r="224" spans="1:79" ht="15" customHeight="1" x14ac:dyDescent="0.2">
      <c r="A224" s="53" t="s">
        <v>240</v>
      </c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</row>
    <row r="225" spans="1:79" ht="23.1" customHeight="1" x14ac:dyDescent="0.2">
      <c r="A225" s="36" t="s">
        <v>128</v>
      </c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61" t="s">
        <v>129</v>
      </c>
      <c r="O225" s="62"/>
      <c r="P225" s="62"/>
      <c r="Q225" s="62"/>
      <c r="R225" s="62"/>
      <c r="S225" s="62"/>
      <c r="T225" s="62"/>
      <c r="U225" s="63"/>
      <c r="V225" s="61" t="s">
        <v>130</v>
      </c>
      <c r="W225" s="62"/>
      <c r="X225" s="62"/>
      <c r="Y225" s="62"/>
      <c r="Z225" s="63"/>
      <c r="AA225" s="36" t="s">
        <v>241</v>
      </c>
      <c r="AB225" s="36"/>
      <c r="AC225" s="36"/>
      <c r="AD225" s="36"/>
      <c r="AE225" s="36"/>
      <c r="AF225" s="36"/>
      <c r="AG225" s="36"/>
      <c r="AH225" s="36"/>
      <c r="AI225" s="36"/>
      <c r="AJ225" s="36" t="s">
        <v>244</v>
      </c>
      <c r="AK225" s="36"/>
      <c r="AL225" s="36"/>
      <c r="AM225" s="36"/>
      <c r="AN225" s="36"/>
      <c r="AO225" s="36"/>
      <c r="AP225" s="36"/>
      <c r="AQ225" s="36"/>
      <c r="AR225" s="36"/>
      <c r="AS225" s="36" t="s">
        <v>252</v>
      </c>
      <c r="AT225" s="36"/>
      <c r="AU225" s="36"/>
      <c r="AV225" s="36"/>
      <c r="AW225" s="36"/>
      <c r="AX225" s="36"/>
      <c r="AY225" s="36"/>
      <c r="AZ225" s="36"/>
      <c r="BA225" s="36"/>
      <c r="BB225" s="36" t="s">
        <v>262</v>
      </c>
      <c r="BC225" s="36"/>
      <c r="BD225" s="36"/>
      <c r="BE225" s="36"/>
      <c r="BF225" s="36"/>
      <c r="BG225" s="36"/>
      <c r="BH225" s="36"/>
      <c r="BI225" s="36"/>
      <c r="BJ225" s="36"/>
      <c r="BK225" s="36" t="s">
        <v>267</v>
      </c>
      <c r="BL225" s="36"/>
      <c r="BM225" s="36"/>
      <c r="BN225" s="36"/>
      <c r="BO225" s="36"/>
      <c r="BP225" s="36"/>
      <c r="BQ225" s="36"/>
      <c r="BR225" s="36"/>
      <c r="BS225" s="36"/>
    </row>
    <row r="226" spans="1:79" ht="95.25" customHeight="1" x14ac:dyDescent="0.2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64"/>
      <c r="O226" s="65"/>
      <c r="P226" s="65"/>
      <c r="Q226" s="65"/>
      <c r="R226" s="65"/>
      <c r="S226" s="65"/>
      <c r="T226" s="65"/>
      <c r="U226" s="66"/>
      <c r="V226" s="64"/>
      <c r="W226" s="65"/>
      <c r="X226" s="65"/>
      <c r="Y226" s="65"/>
      <c r="Z226" s="66"/>
      <c r="AA226" s="49" t="s">
        <v>133</v>
      </c>
      <c r="AB226" s="49"/>
      <c r="AC226" s="49"/>
      <c r="AD226" s="49"/>
      <c r="AE226" s="49"/>
      <c r="AF226" s="49" t="s">
        <v>134</v>
      </c>
      <c r="AG226" s="49"/>
      <c r="AH226" s="49"/>
      <c r="AI226" s="49"/>
      <c r="AJ226" s="49" t="s">
        <v>133</v>
      </c>
      <c r="AK226" s="49"/>
      <c r="AL226" s="49"/>
      <c r="AM226" s="49"/>
      <c r="AN226" s="49"/>
      <c r="AO226" s="49" t="s">
        <v>134</v>
      </c>
      <c r="AP226" s="49"/>
      <c r="AQ226" s="49"/>
      <c r="AR226" s="49"/>
      <c r="AS226" s="49" t="s">
        <v>133</v>
      </c>
      <c r="AT226" s="49"/>
      <c r="AU226" s="49"/>
      <c r="AV226" s="49"/>
      <c r="AW226" s="49"/>
      <c r="AX226" s="49" t="s">
        <v>134</v>
      </c>
      <c r="AY226" s="49"/>
      <c r="AZ226" s="49"/>
      <c r="BA226" s="49"/>
      <c r="BB226" s="49" t="s">
        <v>133</v>
      </c>
      <c r="BC226" s="49"/>
      <c r="BD226" s="49"/>
      <c r="BE226" s="49"/>
      <c r="BF226" s="49"/>
      <c r="BG226" s="49" t="s">
        <v>134</v>
      </c>
      <c r="BH226" s="49"/>
      <c r="BI226" s="49"/>
      <c r="BJ226" s="49"/>
      <c r="BK226" s="49" t="s">
        <v>133</v>
      </c>
      <c r="BL226" s="49"/>
      <c r="BM226" s="49"/>
      <c r="BN226" s="49"/>
      <c r="BO226" s="49"/>
      <c r="BP226" s="49" t="s">
        <v>134</v>
      </c>
      <c r="BQ226" s="49"/>
      <c r="BR226" s="49"/>
      <c r="BS226" s="49"/>
    </row>
    <row r="227" spans="1:79" ht="15" customHeight="1" x14ac:dyDescent="0.2">
      <c r="A227" s="36">
        <v>1</v>
      </c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0">
        <v>2</v>
      </c>
      <c r="O227" s="31"/>
      <c r="P227" s="31"/>
      <c r="Q227" s="31"/>
      <c r="R227" s="31"/>
      <c r="S227" s="31"/>
      <c r="T227" s="31"/>
      <c r="U227" s="32"/>
      <c r="V227" s="36">
        <v>3</v>
      </c>
      <c r="W227" s="36"/>
      <c r="X227" s="36"/>
      <c r="Y227" s="36"/>
      <c r="Z227" s="36"/>
      <c r="AA227" s="36">
        <v>4</v>
      </c>
      <c r="AB227" s="36"/>
      <c r="AC227" s="36"/>
      <c r="AD227" s="36"/>
      <c r="AE227" s="36"/>
      <c r="AF227" s="36">
        <v>5</v>
      </c>
      <c r="AG227" s="36"/>
      <c r="AH227" s="36"/>
      <c r="AI227" s="36"/>
      <c r="AJ227" s="36">
        <v>6</v>
      </c>
      <c r="AK227" s="36"/>
      <c r="AL227" s="36"/>
      <c r="AM227" s="36"/>
      <c r="AN227" s="36"/>
      <c r="AO227" s="36">
        <v>7</v>
      </c>
      <c r="AP227" s="36"/>
      <c r="AQ227" s="36"/>
      <c r="AR227" s="36"/>
      <c r="AS227" s="36">
        <v>8</v>
      </c>
      <c r="AT227" s="36"/>
      <c r="AU227" s="36"/>
      <c r="AV227" s="36"/>
      <c r="AW227" s="36"/>
      <c r="AX227" s="36">
        <v>9</v>
      </c>
      <c r="AY227" s="36"/>
      <c r="AZ227" s="36"/>
      <c r="BA227" s="36"/>
      <c r="BB227" s="36">
        <v>10</v>
      </c>
      <c r="BC227" s="36"/>
      <c r="BD227" s="36"/>
      <c r="BE227" s="36"/>
      <c r="BF227" s="36"/>
      <c r="BG227" s="36">
        <v>11</v>
      </c>
      <c r="BH227" s="36"/>
      <c r="BI227" s="36"/>
      <c r="BJ227" s="36"/>
      <c r="BK227" s="36">
        <v>12</v>
      </c>
      <c r="BL227" s="36"/>
      <c r="BM227" s="36"/>
      <c r="BN227" s="36"/>
      <c r="BO227" s="36"/>
      <c r="BP227" s="36">
        <v>13</v>
      </c>
      <c r="BQ227" s="36"/>
      <c r="BR227" s="36"/>
      <c r="BS227" s="36"/>
    </row>
    <row r="228" spans="1:79" s="1" customFormat="1" ht="12" hidden="1" customHeight="1" x14ac:dyDescent="0.2">
      <c r="A228" s="73" t="s">
        <v>146</v>
      </c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38" t="s">
        <v>131</v>
      </c>
      <c r="O228" s="38"/>
      <c r="P228" s="38"/>
      <c r="Q228" s="38"/>
      <c r="R228" s="38"/>
      <c r="S228" s="38"/>
      <c r="T228" s="38"/>
      <c r="U228" s="38"/>
      <c r="V228" s="38" t="s">
        <v>132</v>
      </c>
      <c r="W228" s="38"/>
      <c r="X228" s="38"/>
      <c r="Y228" s="38"/>
      <c r="Z228" s="38"/>
      <c r="AA228" s="37" t="s">
        <v>65</v>
      </c>
      <c r="AB228" s="37"/>
      <c r="AC228" s="37"/>
      <c r="AD228" s="37"/>
      <c r="AE228" s="37"/>
      <c r="AF228" s="37" t="s">
        <v>66</v>
      </c>
      <c r="AG228" s="37"/>
      <c r="AH228" s="37"/>
      <c r="AI228" s="37"/>
      <c r="AJ228" s="37" t="s">
        <v>67</v>
      </c>
      <c r="AK228" s="37"/>
      <c r="AL228" s="37"/>
      <c r="AM228" s="37"/>
      <c r="AN228" s="37"/>
      <c r="AO228" s="37" t="s">
        <v>68</v>
      </c>
      <c r="AP228" s="37"/>
      <c r="AQ228" s="37"/>
      <c r="AR228" s="37"/>
      <c r="AS228" s="37" t="s">
        <v>58</v>
      </c>
      <c r="AT228" s="37"/>
      <c r="AU228" s="37"/>
      <c r="AV228" s="37"/>
      <c r="AW228" s="37"/>
      <c r="AX228" s="37" t="s">
        <v>59</v>
      </c>
      <c r="AY228" s="37"/>
      <c r="AZ228" s="37"/>
      <c r="BA228" s="37"/>
      <c r="BB228" s="37" t="s">
        <v>60</v>
      </c>
      <c r="BC228" s="37"/>
      <c r="BD228" s="37"/>
      <c r="BE228" s="37"/>
      <c r="BF228" s="37"/>
      <c r="BG228" s="37" t="s">
        <v>61</v>
      </c>
      <c r="BH228" s="37"/>
      <c r="BI228" s="37"/>
      <c r="BJ228" s="37"/>
      <c r="BK228" s="37" t="s">
        <v>62</v>
      </c>
      <c r="BL228" s="37"/>
      <c r="BM228" s="37"/>
      <c r="BN228" s="37"/>
      <c r="BO228" s="37"/>
      <c r="BP228" s="37" t="s">
        <v>63</v>
      </c>
      <c r="BQ228" s="37"/>
      <c r="BR228" s="37"/>
      <c r="BS228" s="37"/>
      <c r="CA228" s="1" t="s">
        <v>48</v>
      </c>
    </row>
    <row r="229" spans="1:79" s="6" customFormat="1" ht="12.75" customHeight="1" x14ac:dyDescent="0.2">
      <c r="A229" s="120" t="s">
        <v>147</v>
      </c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87"/>
      <c r="O229" s="85"/>
      <c r="P229" s="85"/>
      <c r="Q229" s="85"/>
      <c r="R229" s="85"/>
      <c r="S229" s="85"/>
      <c r="T229" s="85"/>
      <c r="U229" s="86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21"/>
      <c r="AV229" s="121"/>
      <c r="AW229" s="121"/>
      <c r="AX229" s="121"/>
      <c r="AY229" s="121"/>
      <c r="AZ229" s="121"/>
      <c r="BA229" s="121"/>
      <c r="BB229" s="121"/>
      <c r="BC229" s="121"/>
      <c r="BD229" s="121"/>
      <c r="BE229" s="121"/>
      <c r="BF229" s="121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2"/>
      <c r="BQ229" s="123"/>
      <c r="BR229" s="123"/>
      <c r="BS229" s="124"/>
      <c r="CA229" s="6" t="s">
        <v>49</v>
      </c>
    </row>
    <row r="232" spans="1:79" ht="35.25" customHeight="1" x14ac:dyDescent="0.2">
      <c r="A232" s="42" t="s">
        <v>275</v>
      </c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</row>
    <row r="233" spans="1:79" ht="15" x14ac:dyDescent="0.2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</row>
    <row r="234" spans="1:79" ht="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6" spans="1:79" ht="28.5" customHeight="1" x14ac:dyDescent="0.2">
      <c r="A236" s="39" t="s">
        <v>259</v>
      </c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</row>
    <row r="237" spans="1:79" ht="14.25" customHeight="1" x14ac:dyDescent="0.2">
      <c r="A237" s="42" t="s">
        <v>242</v>
      </c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</row>
    <row r="238" spans="1:79" ht="15" customHeight="1" x14ac:dyDescent="0.2">
      <c r="A238" s="40" t="s">
        <v>240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</row>
    <row r="239" spans="1:79" ht="42.95" customHeight="1" x14ac:dyDescent="0.2">
      <c r="A239" s="49" t="s">
        <v>135</v>
      </c>
      <c r="B239" s="49"/>
      <c r="C239" s="49"/>
      <c r="D239" s="49"/>
      <c r="E239" s="49"/>
      <c r="F239" s="49"/>
      <c r="G239" s="36" t="s">
        <v>19</v>
      </c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 t="s">
        <v>15</v>
      </c>
      <c r="U239" s="36"/>
      <c r="V239" s="36"/>
      <c r="W239" s="36"/>
      <c r="X239" s="36"/>
      <c r="Y239" s="36"/>
      <c r="Z239" s="36" t="s">
        <v>14</v>
      </c>
      <c r="AA239" s="36"/>
      <c r="AB239" s="36"/>
      <c r="AC239" s="36"/>
      <c r="AD239" s="36"/>
      <c r="AE239" s="36" t="s">
        <v>136</v>
      </c>
      <c r="AF239" s="36"/>
      <c r="AG239" s="36"/>
      <c r="AH239" s="36"/>
      <c r="AI239" s="36"/>
      <c r="AJ239" s="36"/>
      <c r="AK239" s="36" t="s">
        <v>137</v>
      </c>
      <c r="AL239" s="36"/>
      <c r="AM239" s="36"/>
      <c r="AN239" s="36"/>
      <c r="AO239" s="36"/>
      <c r="AP239" s="36"/>
      <c r="AQ239" s="36" t="s">
        <v>138</v>
      </c>
      <c r="AR239" s="36"/>
      <c r="AS239" s="36"/>
      <c r="AT239" s="36"/>
      <c r="AU239" s="36"/>
      <c r="AV239" s="36"/>
      <c r="AW239" s="36" t="s">
        <v>98</v>
      </c>
      <c r="AX239" s="36"/>
      <c r="AY239" s="36"/>
      <c r="AZ239" s="36"/>
      <c r="BA239" s="36"/>
      <c r="BB239" s="36"/>
      <c r="BC239" s="36"/>
      <c r="BD239" s="36"/>
      <c r="BE239" s="36"/>
      <c r="BF239" s="36"/>
      <c r="BG239" s="36" t="s">
        <v>139</v>
      </c>
      <c r="BH239" s="36"/>
      <c r="BI239" s="36"/>
      <c r="BJ239" s="36"/>
      <c r="BK239" s="36"/>
      <c r="BL239" s="36"/>
    </row>
    <row r="240" spans="1:79" ht="39.950000000000003" customHeight="1" x14ac:dyDescent="0.2">
      <c r="A240" s="49"/>
      <c r="B240" s="49"/>
      <c r="C240" s="49"/>
      <c r="D240" s="49"/>
      <c r="E240" s="49"/>
      <c r="F240" s="49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 t="s">
        <v>17</v>
      </c>
      <c r="AX240" s="36"/>
      <c r="AY240" s="36"/>
      <c r="AZ240" s="36"/>
      <c r="BA240" s="36"/>
      <c r="BB240" s="36" t="s">
        <v>16</v>
      </c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</row>
    <row r="241" spans="1:79" ht="15" customHeight="1" x14ac:dyDescent="0.2">
      <c r="A241" s="36">
        <v>1</v>
      </c>
      <c r="B241" s="36"/>
      <c r="C241" s="36"/>
      <c r="D241" s="36"/>
      <c r="E241" s="36"/>
      <c r="F241" s="36"/>
      <c r="G241" s="36">
        <v>2</v>
      </c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>
        <v>3</v>
      </c>
      <c r="U241" s="36"/>
      <c r="V241" s="36"/>
      <c r="W241" s="36"/>
      <c r="X241" s="36"/>
      <c r="Y241" s="36"/>
      <c r="Z241" s="36">
        <v>4</v>
      </c>
      <c r="AA241" s="36"/>
      <c r="AB241" s="36"/>
      <c r="AC241" s="36"/>
      <c r="AD241" s="36"/>
      <c r="AE241" s="36">
        <v>5</v>
      </c>
      <c r="AF241" s="36"/>
      <c r="AG241" s="36"/>
      <c r="AH241" s="36"/>
      <c r="AI241" s="36"/>
      <c r="AJ241" s="36"/>
      <c r="AK241" s="36">
        <v>6</v>
      </c>
      <c r="AL241" s="36"/>
      <c r="AM241" s="36"/>
      <c r="AN241" s="36"/>
      <c r="AO241" s="36"/>
      <c r="AP241" s="36"/>
      <c r="AQ241" s="36">
        <v>7</v>
      </c>
      <c r="AR241" s="36"/>
      <c r="AS241" s="36"/>
      <c r="AT241" s="36"/>
      <c r="AU241" s="36"/>
      <c r="AV241" s="36"/>
      <c r="AW241" s="36">
        <v>8</v>
      </c>
      <c r="AX241" s="36"/>
      <c r="AY241" s="36"/>
      <c r="AZ241" s="36"/>
      <c r="BA241" s="36"/>
      <c r="BB241" s="36">
        <v>9</v>
      </c>
      <c r="BC241" s="36"/>
      <c r="BD241" s="36"/>
      <c r="BE241" s="36"/>
      <c r="BF241" s="36"/>
      <c r="BG241" s="36">
        <v>10</v>
      </c>
      <c r="BH241" s="36"/>
      <c r="BI241" s="36"/>
      <c r="BJ241" s="36"/>
      <c r="BK241" s="36"/>
      <c r="BL241" s="36"/>
    </row>
    <row r="242" spans="1:79" s="1" customFormat="1" ht="12" hidden="1" customHeight="1" x14ac:dyDescent="0.2">
      <c r="A242" s="38" t="s">
        <v>64</v>
      </c>
      <c r="B242" s="38"/>
      <c r="C242" s="38"/>
      <c r="D242" s="38"/>
      <c r="E242" s="38"/>
      <c r="F242" s="38"/>
      <c r="G242" s="73" t="s">
        <v>57</v>
      </c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37" t="s">
        <v>80</v>
      </c>
      <c r="U242" s="37"/>
      <c r="V242" s="37"/>
      <c r="W242" s="37"/>
      <c r="X242" s="37"/>
      <c r="Y242" s="37"/>
      <c r="Z242" s="37" t="s">
        <v>81</v>
      </c>
      <c r="AA242" s="37"/>
      <c r="AB242" s="37"/>
      <c r="AC242" s="37"/>
      <c r="AD242" s="37"/>
      <c r="AE242" s="37" t="s">
        <v>82</v>
      </c>
      <c r="AF242" s="37"/>
      <c r="AG242" s="37"/>
      <c r="AH242" s="37"/>
      <c r="AI242" s="37"/>
      <c r="AJ242" s="37"/>
      <c r="AK242" s="37" t="s">
        <v>83</v>
      </c>
      <c r="AL242" s="37"/>
      <c r="AM242" s="37"/>
      <c r="AN242" s="37"/>
      <c r="AO242" s="37"/>
      <c r="AP242" s="37"/>
      <c r="AQ242" s="74" t="s">
        <v>99</v>
      </c>
      <c r="AR242" s="37"/>
      <c r="AS242" s="37"/>
      <c r="AT242" s="37"/>
      <c r="AU242" s="37"/>
      <c r="AV242" s="37"/>
      <c r="AW242" s="37" t="s">
        <v>84</v>
      </c>
      <c r="AX242" s="37"/>
      <c r="AY242" s="37"/>
      <c r="AZ242" s="37"/>
      <c r="BA242" s="37"/>
      <c r="BB242" s="37" t="s">
        <v>85</v>
      </c>
      <c r="BC242" s="37"/>
      <c r="BD242" s="37"/>
      <c r="BE242" s="37"/>
      <c r="BF242" s="37"/>
      <c r="BG242" s="74" t="s">
        <v>100</v>
      </c>
      <c r="BH242" s="37"/>
      <c r="BI242" s="37"/>
      <c r="BJ242" s="37"/>
      <c r="BK242" s="37"/>
      <c r="BL242" s="37"/>
      <c r="CA242" s="1" t="s">
        <v>50</v>
      </c>
    </row>
    <row r="243" spans="1:79" s="99" customFormat="1" ht="25.5" customHeight="1" x14ac:dyDescent="0.2">
      <c r="A243" s="110">
        <v>2210</v>
      </c>
      <c r="B243" s="110"/>
      <c r="C243" s="110"/>
      <c r="D243" s="110"/>
      <c r="E243" s="110"/>
      <c r="F243" s="110"/>
      <c r="G243" s="92" t="s">
        <v>180</v>
      </c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4"/>
      <c r="T243" s="117">
        <v>0</v>
      </c>
      <c r="U243" s="117"/>
      <c r="V243" s="117"/>
      <c r="W243" s="117"/>
      <c r="X243" s="117"/>
      <c r="Y243" s="117"/>
      <c r="Z243" s="117">
        <v>0</v>
      </c>
      <c r="AA243" s="117"/>
      <c r="AB243" s="117"/>
      <c r="AC243" s="117"/>
      <c r="AD243" s="117"/>
      <c r="AE243" s="117">
        <v>0</v>
      </c>
      <c r="AF243" s="117"/>
      <c r="AG243" s="117"/>
      <c r="AH243" s="117"/>
      <c r="AI243" s="117"/>
      <c r="AJ243" s="117"/>
      <c r="AK243" s="117">
        <v>12000</v>
      </c>
      <c r="AL243" s="117"/>
      <c r="AM243" s="117"/>
      <c r="AN243" s="117"/>
      <c r="AO243" s="117"/>
      <c r="AP243" s="117"/>
      <c r="AQ243" s="117">
        <f>IF(ISNUMBER(AK243),AK243,0)-IF(ISNUMBER(AE243),AE243,0)</f>
        <v>12000</v>
      </c>
      <c r="AR243" s="117"/>
      <c r="AS243" s="117"/>
      <c r="AT243" s="117"/>
      <c r="AU243" s="117"/>
      <c r="AV243" s="117"/>
      <c r="AW243" s="117">
        <v>0</v>
      </c>
      <c r="AX243" s="117"/>
      <c r="AY243" s="117"/>
      <c r="AZ243" s="117"/>
      <c r="BA243" s="117"/>
      <c r="BB243" s="117">
        <v>0</v>
      </c>
      <c r="BC243" s="117"/>
      <c r="BD243" s="117"/>
      <c r="BE243" s="117"/>
      <c r="BF243" s="117"/>
      <c r="BG243" s="117">
        <f>IF(ISNUMBER(Z243),Z243,0)+IF(ISNUMBER(AK243),AK243,0)</f>
        <v>12000</v>
      </c>
      <c r="BH243" s="117"/>
      <c r="BI243" s="117"/>
      <c r="BJ243" s="117"/>
      <c r="BK243" s="117"/>
      <c r="BL243" s="117"/>
      <c r="CA243" s="99" t="s">
        <v>51</v>
      </c>
    </row>
    <row r="244" spans="1:79" s="6" customFormat="1" ht="12.75" customHeight="1" x14ac:dyDescent="0.2">
      <c r="A244" s="88"/>
      <c r="B244" s="88"/>
      <c r="C244" s="88"/>
      <c r="D244" s="88"/>
      <c r="E244" s="88"/>
      <c r="F244" s="88"/>
      <c r="G244" s="100" t="s">
        <v>147</v>
      </c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2"/>
      <c r="T244" s="116">
        <v>0</v>
      </c>
      <c r="U244" s="116"/>
      <c r="V244" s="116"/>
      <c r="W244" s="116"/>
      <c r="X244" s="116"/>
      <c r="Y244" s="116"/>
      <c r="Z244" s="116">
        <v>0</v>
      </c>
      <c r="AA244" s="116"/>
      <c r="AB244" s="116"/>
      <c r="AC244" s="116"/>
      <c r="AD244" s="116"/>
      <c r="AE244" s="116">
        <v>0</v>
      </c>
      <c r="AF244" s="116"/>
      <c r="AG244" s="116"/>
      <c r="AH244" s="116"/>
      <c r="AI244" s="116"/>
      <c r="AJ244" s="116"/>
      <c r="AK244" s="116">
        <v>12000</v>
      </c>
      <c r="AL244" s="116"/>
      <c r="AM244" s="116"/>
      <c r="AN244" s="116"/>
      <c r="AO244" s="116"/>
      <c r="AP244" s="116"/>
      <c r="AQ244" s="116">
        <f>IF(ISNUMBER(AK244),AK244,0)-IF(ISNUMBER(AE244),AE244,0)</f>
        <v>12000</v>
      </c>
      <c r="AR244" s="116"/>
      <c r="AS244" s="116"/>
      <c r="AT244" s="116"/>
      <c r="AU244" s="116"/>
      <c r="AV244" s="116"/>
      <c r="AW244" s="116">
        <v>0</v>
      </c>
      <c r="AX244" s="116"/>
      <c r="AY244" s="116"/>
      <c r="AZ244" s="116"/>
      <c r="BA244" s="116"/>
      <c r="BB244" s="116">
        <v>0</v>
      </c>
      <c r="BC244" s="116"/>
      <c r="BD244" s="116"/>
      <c r="BE244" s="116"/>
      <c r="BF244" s="116"/>
      <c r="BG244" s="116">
        <f>IF(ISNUMBER(Z244),Z244,0)+IF(ISNUMBER(AK244),AK244,0)</f>
        <v>12000</v>
      </c>
      <c r="BH244" s="116"/>
      <c r="BI244" s="116"/>
      <c r="BJ244" s="116"/>
      <c r="BK244" s="116"/>
      <c r="BL244" s="116"/>
    </row>
    <row r="246" spans="1:79" ht="14.25" customHeight="1" x14ac:dyDescent="0.2">
      <c r="A246" s="42" t="s">
        <v>260</v>
      </c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</row>
    <row r="247" spans="1:79" ht="15" customHeight="1" x14ac:dyDescent="0.2">
      <c r="A247" s="40" t="s">
        <v>240</v>
      </c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</row>
    <row r="248" spans="1:79" ht="18" customHeight="1" x14ac:dyDescent="0.2">
      <c r="A248" s="36" t="s">
        <v>135</v>
      </c>
      <c r="B248" s="36"/>
      <c r="C248" s="36"/>
      <c r="D248" s="36"/>
      <c r="E248" s="36"/>
      <c r="F248" s="36"/>
      <c r="G248" s="36" t="s">
        <v>19</v>
      </c>
      <c r="H248" s="36"/>
      <c r="I248" s="36"/>
      <c r="J248" s="36"/>
      <c r="K248" s="36"/>
      <c r="L248" s="36"/>
      <c r="M248" s="36"/>
      <c r="N248" s="36"/>
      <c r="O248" s="36"/>
      <c r="P248" s="36"/>
      <c r="Q248" s="36" t="s">
        <v>246</v>
      </c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 t="s">
        <v>257</v>
      </c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</row>
    <row r="249" spans="1:79" ht="42.95" customHeight="1" x14ac:dyDescent="0.2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 t="s">
        <v>140</v>
      </c>
      <c r="R249" s="36"/>
      <c r="S249" s="36"/>
      <c r="T249" s="36"/>
      <c r="U249" s="36"/>
      <c r="V249" s="49" t="s">
        <v>141</v>
      </c>
      <c r="W249" s="49"/>
      <c r="X249" s="49"/>
      <c r="Y249" s="49"/>
      <c r="Z249" s="36" t="s">
        <v>142</v>
      </c>
      <c r="AA249" s="36"/>
      <c r="AB249" s="36"/>
      <c r="AC249" s="36"/>
      <c r="AD249" s="36"/>
      <c r="AE249" s="36"/>
      <c r="AF249" s="36"/>
      <c r="AG249" s="36"/>
      <c r="AH249" s="36"/>
      <c r="AI249" s="36"/>
      <c r="AJ249" s="36" t="s">
        <v>143</v>
      </c>
      <c r="AK249" s="36"/>
      <c r="AL249" s="36"/>
      <c r="AM249" s="36"/>
      <c r="AN249" s="36"/>
      <c r="AO249" s="36" t="s">
        <v>20</v>
      </c>
      <c r="AP249" s="36"/>
      <c r="AQ249" s="36"/>
      <c r="AR249" s="36"/>
      <c r="AS249" s="36"/>
      <c r="AT249" s="49" t="s">
        <v>144</v>
      </c>
      <c r="AU249" s="49"/>
      <c r="AV249" s="49"/>
      <c r="AW249" s="49"/>
      <c r="AX249" s="36" t="s">
        <v>142</v>
      </c>
      <c r="AY249" s="36"/>
      <c r="AZ249" s="36"/>
      <c r="BA249" s="36"/>
      <c r="BB249" s="36"/>
      <c r="BC249" s="36"/>
      <c r="BD249" s="36"/>
      <c r="BE249" s="36"/>
      <c r="BF249" s="36"/>
      <c r="BG249" s="36"/>
      <c r="BH249" s="36" t="s">
        <v>145</v>
      </c>
      <c r="BI249" s="36"/>
      <c r="BJ249" s="36"/>
      <c r="BK249" s="36"/>
      <c r="BL249" s="36"/>
    </row>
    <row r="250" spans="1:79" ht="63" customHeight="1" x14ac:dyDescent="0.2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49"/>
      <c r="W250" s="49"/>
      <c r="X250" s="49"/>
      <c r="Y250" s="49"/>
      <c r="Z250" s="36" t="s">
        <v>17</v>
      </c>
      <c r="AA250" s="36"/>
      <c r="AB250" s="36"/>
      <c r="AC250" s="36"/>
      <c r="AD250" s="36"/>
      <c r="AE250" s="36" t="s">
        <v>16</v>
      </c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49"/>
      <c r="AU250" s="49"/>
      <c r="AV250" s="49"/>
      <c r="AW250" s="49"/>
      <c r="AX250" s="36" t="s">
        <v>17</v>
      </c>
      <c r="AY250" s="36"/>
      <c r="AZ250" s="36"/>
      <c r="BA250" s="36"/>
      <c r="BB250" s="36"/>
      <c r="BC250" s="36" t="s">
        <v>16</v>
      </c>
      <c r="BD250" s="36"/>
      <c r="BE250" s="36"/>
      <c r="BF250" s="36"/>
      <c r="BG250" s="36"/>
      <c r="BH250" s="36"/>
      <c r="BI250" s="36"/>
      <c r="BJ250" s="36"/>
      <c r="BK250" s="36"/>
      <c r="BL250" s="36"/>
    </row>
    <row r="251" spans="1:79" ht="15" customHeight="1" x14ac:dyDescent="0.2">
      <c r="A251" s="36">
        <v>1</v>
      </c>
      <c r="B251" s="36"/>
      <c r="C251" s="36"/>
      <c r="D251" s="36"/>
      <c r="E251" s="36"/>
      <c r="F251" s="36"/>
      <c r="G251" s="36">
        <v>2</v>
      </c>
      <c r="H251" s="36"/>
      <c r="I251" s="36"/>
      <c r="J251" s="36"/>
      <c r="K251" s="36"/>
      <c r="L251" s="36"/>
      <c r="M251" s="36"/>
      <c r="N251" s="36"/>
      <c r="O251" s="36"/>
      <c r="P251" s="36"/>
      <c r="Q251" s="36">
        <v>3</v>
      </c>
      <c r="R251" s="36"/>
      <c r="S251" s="36"/>
      <c r="T251" s="36"/>
      <c r="U251" s="36"/>
      <c r="V251" s="36">
        <v>4</v>
      </c>
      <c r="W251" s="36"/>
      <c r="X251" s="36"/>
      <c r="Y251" s="36"/>
      <c r="Z251" s="36">
        <v>5</v>
      </c>
      <c r="AA251" s="36"/>
      <c r="AB251" s="36"/>
      <c r="AC251" s="36"/>
      <c r="AD251" s="36"/>
      <c r="AE251" s="36">
        <v>6</v>
      </c>
      <c r="AF251" s="36"/>
      <c r="AG251" s="36"/>
      <c r="AH251" s="36"/>
      <c r="AI251" s="36"/>
      <c r="AJ251" s="36">
        <v>7</v>
      </c>
      <c r="AK251" s="36"/>
      <c r="AL251" s="36"/>
      <c r="AM251" s="36"/>
      <c r="AN251" s="36"/>
      <c r="AO251" s="36">
        <v>8</v>
      </c>
      <c r="AP251" s="36"/>
      <c r="AQ251" s="36"/>
      <c r="AR251" s="36"/>
      <c r="AS251" s="36"/>
      <c r="AT251" s="36">
        <v>9</v>
      </c>
      <c r="AU251" s="36"/>
      <c r="AV251" s="36"/>
      <c r="AW251" s="36"/>
      <c r="AX251" s="36">
        <v>10</v>
      </c>
      <c r="AY251" s="36"/>
      <c r="AZ251" s="36"/>
      <c r="BA251" s="36"/>
      <c r="BB251" s="36"/>
      <c r="BC251" s="36">
        <v>11</v>
      </c>
      <c r="BD251" s="36"/>
      <c r="BE251" s="36"/>
      <c r="BF251" s="36"/>
      <c r="BG251" s="36"/>
      <c r="BH251" s="36">
        <v>12</v>
      </c>
      <c r="BI251" s="36"/>
      <c r="BJ251" s="36"/>
      <c r="BK251" s="36"/>
      <c r="BL251" s="36"/>
    </row>
    <row r="252" spans="1:79" s="1" customFormat="1" ht="12" hidden="1" customHeight="1" x14ac:dyDescent="0.2">
      <c r="A252" s="38" t="s">
        <v>64</v>
      </c>
      <c r="B252" s="38"/>
      <c r="C252" s="38"/>
      <c r="D252" s="38"/>
      <c r="E252" s="38"/>
      <c r="F252" s="38"/>
      <c r="G252" s="73" t="s">
        <v>57</v>
      </c>
      <c r="H252" s="73"/>
      <c r="I252" s="73"/>
      <c r="J252" s="73"/>
      <c r="K252" s="73"/>
      <c r="L252" s="73"/>
      <c r="M252" s="73"/>
      <c r="N252" s="73"/>
      <c r="O252" s="73"/>
      <c r="P252" s="73"/>
      <c r="Q252" s="37" t="s">
        <v>80</v>
      </c>
      <c r="R252" s="37"/>
      <c r="S252" s="37"/>
      <c r="T252" s="37"/>
      <c r="U252" s="37"/>
      <c r="V252" s="37" t="s">
        <v>81</v>
      </c>
      <c r="W252" s="37"/>
      <c r="X252" s="37"/>
      <c r="Y252" s="37"/>
      <c r="Z252" s="37" t="s">
        <v>82</v>
      </c>
      <c r="AA252" s="37"/>
      <c r="AB252" s="37"/>
      <c r="AC252" s="37"/>
      <c r="AD252" s="37"/>
      <c r="AE252" s="37" t="s">
        <v>83</v>
      </c>
      <c r="AF252" s="37"/>
      <c r="AG252" s="37"/>
      <c r="AH252" s="37"/>
      <c r="AI252" s="37"/>
      <c r="AJ252" s="74" t="s">
        <v>101</v>
      </c>
      <c r="AK252" s="37"/>
      <c r="AL252" s="37"/>
      <c r="AM252" s="37"/>
      <c r="AN252" s="37"/>
      <c r="AO252" s="37" t="s">
        <v>84</v>
      </c>
      <c r="AP252" s="37"/>
      <c r="AQ252" s="37"/>
      <c r="AR252" s="37"/>
      <c r="AS252" s="37"/>
      <c r="AT252" s="74" t="s">
        <v>102</v>
      </c>
      <c r="AU252" s="37"/>
      <c r="AV252" s="37"/>
      <c r="AW252" s="37"/>
      <c r="AX252" s="37" t="s">
        <v>85</v>
      </c>
      <c r="AY252" s="37"/>
      <c r="AZ252" s="37"/>
      <c r="BA252" s="37"/>
      <c r="BB252" s="37"/>
      <c r="BC252" s="37" t="s">
        <v>86</v>
      </c>
      <c r="BD252" s="37"/>
      <c r="BE252" s="37"/>
      <c r="BF252" s="37"/>
      <c r="BG252" s="37"/>
      <c r="BH252" s="74" t="s">
        <v>101</v>
      </c>
      <c r="BI252" s="37"/>
      <c r="BJ252" s="37"/>
      <c r="BK252" s="37"/>
      <c r="BL252" s="37"/>
      <c r="CA252" s="1" t="s">
        <v>52</v>
      </c>
    </row>
    <row r="253" spans="1:79" s="99" customFormat="1" ht="25.5" customHeight="1" x14ac:dyDescent="0.2">
      <c r="A253" s="110">
        <v>2210</v>
      </c>
      <c r="B253" s="110"/>
      <c r="C253" s="110"/>
      <c r="D253" s="110"/>
      <c r="E253" s="110"/>
      <c r="F253" s="110"/>
      <c r="G253" s="92" t="s">
        <v>180</v>
      </c>
      <c r="H253" s="93"/>
      <c r="I253" s="93"/>
      <c r="J253" s="93"/>
      <c r="K253" s="93"/>
      <c r="L253" s="93"/>
      <c r="M253" s="93"/>
      <c r="N253" s="93"/>
      <c r="O253" s="93"/>
      <c r="P253" s="94"/>
      <c r="Q253" s="117">
        <v>12000</v>
      </c>
      <c r="R253" s="117"/>
      <c r="S253" s="117"/>
      <c r="T253" s="117"/>
      <c r="U253" s="117"/>
      <c r="V253" s="117">
        <v>12000</v>
      </c>
      <c r="W253" s="117"/>
      <c r="X253" s="117"/>
      <c r="Y253" s="117"/>
      <c r="Z253" s="117">
        <v>12000</v>
      </c>
      <c r="AA253" s="117"/>
      <c r="AB253" s="117"/>
      <c r="AC253" s="117"/>
      <c r="AD253" s="117"/>
      <c r="AE253" s="117">
        <v>0</v>
      </c>
      <c r="AF253" s="117"/>
      <c r="AG253" s="117"/>
      <c r="AH253" s="117"/>
      <c r="AI253" s="117"/>
      <c r="AJ253" s="117">
        <f>IF(ISNUMBER(Q253),Q253,0)-IF(ISNUMBER(Z253),Z253,0)</f>
        <v>0</v>
      </c>
      <c r="AK253" s="117"/>
      <c r="AL253" s="117"/>
      <c r="AM253" s="117"/>
      <c r="AN253" s="117"/>
      <c r="AO253" s="117">
        <v>0</v>
      </c>
      <c r="AP253" s="117"/>
      <c r="AQ253" s="117"/>
      <c r="AR253" s="117"/>
      <c r="AS253" s="117"/>
      <c r="AT253" s="117">
        <f>IF(ISNUMBER(V253),V253,0)-IF(ISNUMBER(Z253),Z253,0)-IF(ISNUMBER(AE253),AE253,0)</f>
        <v>0</v>
      </c>
      <c r="AU253" s="117"/>
      <c r="AV253" s="117"/>
      <c r="AW253" s="117"/>
      <c r="AX253" s="117">
        <v>0</v>
      </c>
      <c r="AY253" s="117"/>
      <c r="AZ253" s="117"/>
      <c r="BA253" s="117"/>
      <c r="BB253" s="117"/>
      <c r="BC253" s="117">
        <v>0</v>
      </c>
      <c r="BD253" s="117"/>
      <c r="BE253" s="117"/>
      <c r="BF253" s="117"/>
      <c r="BG253" s="117"/>
      <c r="BH253" s="117">
        <f>IF(ISNUMBER(AO253),AO253,0)-IF(ISNUMBER(AX253),AX253,0)</f>
        <v>0</v>
      </c>
      <c r="BI253" s="117"/>
      <c r="BJ253" s="117"/>
      <c r="BK253" s="117"/>
      <c r="BL253" s="117"/>
      <c r="CA253" s="99" t="s">
        <v>53</v>
      </c>
    </row>
    <row r="254" spans="1:79" s="6" customFormat="1" ht="12.75" customHeight="1" x14ac:dyDescent="0.2">
      <c r="A254" s="88"/>
      <c r="B254" s="88"/>
      <c r="C254" s="88"/>
      <c r="D254" s="88"/>
      <c r="E254" s="88"/>
      <c r="F254" s="88"/>
      <c r="G254" s="100" t="s">
        <v>147</v>
      </c>
      <c r="H254" s="101"/>
      <c r="I254" s="101"/>
      <c r="J254" s="101"/>
      <c r="K254" s="101"/>
      <c r="L254" s="101"/>
      <c r="M254" s="101"/>
      <c r="N254" s="101"/>
      <c r="O254" s="101"/>
      <c r="P254" s="102"/>
      <c r="Q254" s="116">
        <v>12000</v>
      </c>
      <c r="R254" s="116"/>
      <c r="S254" s="116"/>
      <c r="T254" s="116"/>
      <c r="U254" s="116"/>
      <c r="V254" s="116">
        <v>12000</v>
      </c>
      <c r="W254" s="116"/>
      <c r="X254" s="116"/>
      <c r="Y254" s="116"/>
      <c r="Z254" s="116">
        <v>12000</v>
      </c>
      <c r="AA254" s="116"/>
      <c r="AB254" s="116"/>
      <c r="AC254" s="116"/>
      <c r="AD254" s="116"/>
      <c r="AE254" s="116">
        <v>0</v>
      </c>
      <c r="AF254" s="116"/>
      <c r="AG254" s="116"/>
      <c r="AH254" s="116"/>
      <c r="AI254" s="116"/>
      <c r="AJ254" s="116">
        <f>IF(ISNUMBER(Q254),Q254,0)-IF(ISNUMBER(Z254),Z254,0)</f>
        <v>0</v>
      </c>
      <c r="AK254" s="116"/>
      <c r="AL254" s="116"/>
      <c r="AM254" s="116"/>
      <c r="AN254" s="116"/>
      <c r="AO254" s="116">
        <v>0</v>
      </c>
      <c r="AP254" s="116"/>
      <c r="AQ254" s="116"/>
      <c r="AR254" s="116"/>
      <c r="AS254" s="116"/>
      <c r="AT254" s="116">
        <f>IF(ISNUMBER(V254),V254,0)-IF(ISNUMBER(Z254),Z254,0)-IF(ISNUMBER(AE254),AE254,0)</f>
        <v>0</v>
      </c>
      <c r="AU254" s="116"/>
      <c r="AV254" s="116"/>
      <c r="AW254" s="116"/>
      <c r="AX254" s="116">
        <v>0</v>
      </c>
      <c r="AY254" s="116"/>
      <c r="AZ254" s="116"/>
      <c r="BA254" s="116"/>
      <c r="BB254" s="116"/>
      <c r="BC254" s="116">
        <v>0</v>
      </c>
      <c r="BD254" s="116"/>
      <c r="BE254" s="116"/>
      <c r="BF254" s="116"/>
      <c r="BG254" s="116"/>
      <c r="BH254" s="116">
        <f>IF(ISNUMBER(AO254),AO254,0)-IF(ISNUMBER(AX254),AX254,0)</f>
        <v>0</v>
      </c>
      <c r="BI254" s="116"/>
      <c r="BJ254" s="116"/>
      <c r="BK254" s="116"/>
      <c r="BL254" s="116"/>
    </row>
    <row r="256" spans="1:79" ht="14.25" customHeight="1" x14ac:dyDescent="0.2">
      <c r="A256" s="42" t="s">
        <v>247</v>
      </c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</row>
    <row r="257" spans="1:79" ht="15" customHeight="1" x14ac:dyDescent="0.2">
      <c r="A257" s="40" t="s">
        <v>240</v>
      </c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</row>
    <row r="258" spans="1:79" ht="42.95" customHeight="1" x14ac:dyDescent="0.2">
      <c r="A258" s="49" t="s">
        <v>135</v>
      </c>
      <c r="B258" s="49"/>
      <c r="C258" s="49"/>
      <c r="D258" s="49"/>
      <c r="E258" s="49"/>
      <c r="F258" s="49"/>
      <c r="G258" s="36" t="s">
        <v>19</v>
      </c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 t="s">
        <v>15</v>
      </c>
      <c r="U258" s="36"/>
      <c r="V258" s="36"/>
      <c r="W258" s="36"/>
      <c r="X258" s="36"/>
      <c r="Y258" s="36"/>
      <c r="Z258" s="36" t="s">
        <v>14</v>
      </c>
      <c r="AA258" s="36"/>
      <c r="AB258" s="36"/>
      <c r="AC258" s="36"/>
      <c r="AD258" s="36"/>
      <c r="AE258" s="36" t="s">
        <v>243</v>
      </c>
      <c r="AF258" s="36"/>
      <c r="AG258" s="36"/>
      <c r="AH258" s="36"/>
      <c r="AI258" s="36"/>
      <c r="AJ258" s="36"/>
      <c r="AK258" s="36" t="s">
        <v>248</v>
      </c>
      <c r="AL258" s="36"/>
      <c r="AM258" s="36"/>
      <c r="AN258" s="36"/>
      <c r="AO258" s="36"/>
      <c r="AP258" s="36"/>
      <c r="AQ258" s="36" t="s">
        <v>261</v>
      </c>
      <c r="AR258" s="36"/>
      <c r="AS258" s="36"/>
      <c r="AT258" s="36"/>
      <c r="AU258" s="36"/>
      <c r="AV258" s="36"/>
      <c r="AW258" s="36" t="s">
        <v>18</v>
      </c>
      <c r="AX258" s="36"/>
      <c r="AY258" s="36"/>
      <c r="AZ258" s="36"/>
      <c r="BA258" s="36"/>
      <c r="BB258" s="36"/>
      <c r="BC258" s="36"/>
      <c r="BD258" s="36"/>
      <c r="BE258" s="36" t="s">
        <v>156</v>
      </c>
      <c r="BF258" s="36"/>
      <c r="BG258" s="36"/>
      <c r="BH258" s="36"/>
      <c r="BI258" s="36"/>
      <c r="BJ258" s="36"/>
      <c r="BK258" s="36"/>
      <c r="BL258" s="36"/>
    </row>
    <row r="259" spans="1:79" ht="21.75" customHeight="1" x14ac:dyDescent="0.2">
      <c r="A259" s="49"/>
      <c r="B259" s="49"/>
      <c r="C259" s="49"/>
      <c r="D259" s="49"/>
      <c r="E259" s="49"/>
      <c r="F259" s="49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</row>
    <row r="260" spans="1:79" ht="15" customHeight="1" x14ac:dyDescent="0.2">
      <c r="A260" s="36">
        <v>1</v>
      </c>
      <c r="B260" s="36"/>
      <c r="C260" s="36"/>
      <c r="D260" s="36"/>
      <c r="E260" s="36"/>
      <c r="F260" s="36"/>
      <c r="G260" s="36">
        <v>2</v>
      </c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>
        <v>3</v>
      </c>
      <c r="U260" s="36"/>
      <c r="V260" s="36"/>
      <c r="W260" s="36"/>
      <c r="X260" s="36"/>
      <c r="Y260" s="36"/>
      <c r="Z260" s="36">
        <v>4</v>
      </c>
      <c r="AA260" s="36"/>
      <c r="AB260" s="36"/>
      <c r="AC260" s="36"/>
      <c r="AD260" s="36"/>
      <c r="AE260" s="36">
        <v>5</v>
      </c>
      <c r="AF260" s="36"/>
      <c r="AG260" s="36"/>
      <c r="AH260" s="36"/>
      <c r="AI260" s="36"/>
      <c r="AJ260" s="36"/>
      <c r="AK260" s="36">
        <v>6</v>
      </c>
      <c r="AL260" s="36"/>
      <c r="AM260" s="36"/>
      <c r="AN260" s="36"/>
      <c r="AO260" s="36"/>
      <c r="AP260" s="36"/>
      <c r="AQ260" s="36">
        <v>7</v>
      </c>
      <c r="AR260" s="36"/>
      <c r="AS260" s="36"/>
      <c r="AT260" s="36"/>
      <c r="AU260" s="36"/>
      <c r="AV260" s="36"/>
      <c r="AW260" s="38">
        <v>8</v>
      </c>
      <c r="AX260" s="38"/>
      <c r="AY260" s="38"/>
      <c r="AZ260" s="38"/>
      <c r="BA260" s="38"/>
      <c r="BB260" s="38"/>
      <c r="BC260" s="38"/>
      <c r="BD260" s="38"/>
      <c r="BE260" s="38">
        <v>9</v>
      </c>
      <c r="BF260" s="38"/>
      <c r="BG260" s="38"/>
      <c r="BH260" s="38"/>
      <c r="BI260" s="38"/>
      <c r="BJ260" s="38"/>
      <c r="BK260" s="38"/>
      <c r="BL260" s="38"/>
    </row>
    <row r="261" spans="1:79" s="1" customFormat="1" ht="18.75" hidden="1" customHeight="1" x14ac:dyDescent="0.2">
      <c r="A261" s="38" t="s">
        <v>64</v>
      </c>
      <c r="B261" s="38"/>
      <c r="C261" s="38"/>
      <c r="D261" s="38"/>
      <c r="E261" s="38"/>
      <c r="F261" s="38"/>
      <c r="G261" s="73" t="s">
        <v>57</v>
      </c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37" t="s">
        <v>80</v>
      </c>
      <c r="U261" s="37"/>
      <c r="V261" s="37"/>
      <c r="W261" s="37"/>
      <c r="X261" s="37"/>
      <c r="Y261" s="37"/>
      <c r="Z261" s="37" t="s">
        <v>81</v>
      </c>
      <c r="AA261" s="37"/>
      <c r="AB261" s="37"/>
      <c r="AC261" s="37"/>
      <c r="AD261" s="37"/>
      <c r="AE261" s="37" t="s">
        <v>82</v>
      </c>
      <c r="AF261" s="37"/>
      <c r="AG261" s="37"/>
      <c r="AH261" s="37"/>
      <c r="AI261" s="37"/>
      <c r="AJ261" s="37"/>
      <c r="AK261" s="37" t="s">
        <v>83</v>
      </c>
      <c r="AL261" s="37"/>
      <c r="AM261" s="37"/>
      <c r="AN261" s="37"/>
      <c r="AO261" s="37"/>
      <c r="AP261" s="37"/>
      <c r="AQ261" s="37" t="s">
        <v>84</v>
      </c>
      <c r="AR261" s="37"/>
      <c r="AS261" s="37"/>
      <c r="AT261" s="37"/>
      <c r="AU261" s="37"/>
      <c r="AV261" s="37"/>
      <c r="AW261" s="73" t="s">
        <v>87</v>
      </c>
      <c r="AX261" s="73"/>
      <c r="AY261" s="73"/>
      <c r="AZ261" s="73"/>
      <c r="BA261" s="73"/>
      <c r="BB261" s="73"/>
      <c r="BC261" s="73"/>
      <c r="BD261" s="73"/>
      <c r="BE261" s="73" t="s">
        <v>88</v>
      </c>
      <c r="BF261" s="73"/>
      <c r="BG261" s="73"/>
      <c r="BH261" s="73"/>
      <c r="BI261" s="73"/>
      <c r="BJ261" s="73"/>
      <c r="BK261" s="73"/>
      <c r="BL261" s="73"/>
      <c r="CA261" s="1" t="s">
        <v>54</v>
      </c>
    </row>
    <row r="262" spans="1:79" s="6" customFormat="1" ht="12.75" customHeight="1" x14ac:dyDescent="0.2">
      <c r="A262" s="88"/>
      <c r="B262" s="88"/>
      <c r="C262" s="88"/>
      <c r="D262" s="88"/>
      <c r="E262" s="88"/>
      <c r="F262" s="88"/>
      <c r="G262" s="120" t="s">
        <v>147</v>
      </c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16"/>
      <c r="U262" s="116"/>
      <c r="V262" s="116"/>
      <c r="W262" s="116"/>
      <c r="X262" s="116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116"/>
      <c r="AM262" s="116"/>
      <c r="AN262" s="116"/>
      <c r="AO262" s="116"/>
      <c r="AP262" s="116"/>
      <c r="AQ262" s="116"/>
      <c r="AR262" s="116"/>
      <c r="AS262" s="116"/>
      <c r="AT262" s="116"/>
      <c r="AU262" s="116"/>
      <c r="AV262" s="116"/>
      <c r="AW262" s="120"/>
      <c r="AX262" s="120"/>
      <c r="AY262" s="120"/>
      <c r="AZ262" s="120"/>
      <c r="BA262" s="120"/>
      <c r="BB262" s="120"/>
      <c r="BC262" s="120"/>
      <c r="BD262" s="120"/>
      <c r="BE262" s="120"/>
      <c r="BF262" s="120"/>
      <c r="BG262" s="120"/>
      <c r="BH262" s="120"/>
      <c r="BI262" s="120"/>
      <c r="BJ262" s="120"/>
      <c r="BK262" s="120"/>
      <c r="BL262" s="120"/>
      <c r="CA262" s="6" t="s">
        <v>55</v>
      </c>
    </row>
    <row r="264" spans="1:79" ht="14.25" customHeight="1" x14ac:dyDescent="0.2">
      <c r="A264" s="42" t="s">
        <v>249</v>
      </c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</row>
    <row r="265" spans="1:79" ht="15" customHeight="1" x14ac:dyDescent="0.2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</row>
    <row r="266" spans="1:79" ht="1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8" spans="1:79" ht="14.25" x14ac:dyDescent="0.2">
      <c r="A268" s="42" t="s">
        <v>276</v>
      </c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</row>
    <row r="269" spans="1:79" ht="14.25" x14ac:dyDescent="0.2">
      <c r="A269" s="42" t="s">
        <v>250</v>
      </c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</row>
    <row r="270" spans="1:79" ht="15" customHeight="1" x14ac:dyDescent="0.2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</row>
    <row r="271" spans="1:79" ht="1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4" spans="1:58" ht="18.95" customHeight="1" x14ac:dyDescent="0.2">
      <c r="A274" s="129" t="s">
        <v>234</v>
      </c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22"/>
      <c r="AC274" s="22"/>
      <c r="AD274" s="22"/>
      <c r="AE274" s="22"/>
      <c r="AF274" s="22"/>
      <c r="AG274" s="22"/>
      <c r="AH274" s="25"/>
      <c r="AI274" s="25"/>
      <c r="AJ274" s="25"/>
      <c r="AK274" s="25"/>
      <c r="AL274" s="25"/>
      <c r="AM274" s="25"/>
      <c r="AN274" s="25"/>
      <c r="AO274" s="25"/>
      <c r="AP274" s="25"/>
      <c r="AQ274" s="22"/>
      <c r="AR274" s="22"/>
      <c r="AS274" s="22"/>
      <c r="AT274" s="22"/>
      <c r="AU274" s="130" t="s">
        <v>236</v>
      </c>
      <c r="AV274" s="128"/>
      <c r="AW274" s="128"/>
      <c r="AX274" s="128"/>
      <c r="AY274" s="128"/>
      <c r="AZ274" s="128"/>
      <c r="BA274" s="128"/>
      <c r="BB274" s="128"/>
      <c r="BC274" s="128"/>
      <c r="BD274" s="128"/>
      <c r="BE274" s="128"/>
      <c r="BF274" s="128"/>
    </row>
    <row r="275" spans="1:58" ht="12.75" customHeight="1" x14ac:dyDescent="0.2">
      <c r="AB275" s="23"/>
      <c r="AC275" s="23"/>
      <c r="AD275" s="23"/>
      <c r="AE275" s="23"/>
      <c r="AF275" s="23"/>
      <c r="AG275" s="23"/>
      <c r="AH275" s="27" t="s">
        <v>1</v>
      </c>
      <c r="AI275" s="27"/>
      <c r="AJ275" s="27"/>
      <c r="AK275" s="27"/>
      <c r="AL275" s="27"/>
      <c r="AM275" s="27"/>
      <c r="AN275" s="27"/>
      <c r="AO275" s="27"/>
      <c r="AP275" s="27"/>
      <c r="AQ275" s="23"/>
      <c r="AR275" s="23"/>
      <c r="AS275" s="23"/>
      <c r="AT275" s="23"/>
      <c r="AU275" s="27" t="s">
        <v>160</v>
      </c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</row>
    <row r="276" spans="1:58" ht="15" x14ac:dyDescent="0.2">
      <c r="AB276" s="23"/>
      <c r="AC276" s="23"/>
      <c r="AD276" s="23"/>
      <c r="AE276" s="23"/>
      <c r="AF276" s="23"/>
      <c r="AG276" s="23"/>
      <c r="AH276" s="24"/>
      <c r="AI276" s="24"/>
      <c r="AJ276" s="24"/>
      <c r="AK276" s="24"/>
      <c r="AL276" s="24"/>
      <c r="AM276" s="24"/>
      <c r="AN276" s="24"/>
      <c r="AO276" s="24"/>
      <c r="AP276" s="24"/>
      <c r="AQ276" s="23"/>
      <c r="AR276" s="23"/>
      <c r="AS276" s="23"/>
      <c r="AT276" s="23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</row>
    <row r="277" spans="1:58" ht="18" customHeight="1" x14ac:dyDescent="0.2">
      <c r="A277" s="129" t="s">
        <v>235</v>
      </c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23"/>
      <c r="AC277" s="23"/>
      <c r="AD277" s="23"/>
      <c r="AE277" s="23"/>
      <c r="AF277" s="23"/>
      <c r="AG277" s="23"/>
      <c r="AH277" s="26"/>
      <c r="AI277" s="26"/>
      <c r="AJ277" s="26"/>
      <c r="AK277" s="26"/>
      <c r="AL277" s="26"/>
      <c r="AM277" s="26"/>
      <c r="AN277" s="26"/>
      <c r="AO277" s="26"/>
      <c r="AP277" s="26"/>
      <c r="AQ277" s="23"/>
      <c r="AR277" s="23"/>
      <c r="AS277" s="23"/>
      <c r="AT277" s="23"/>
      <c r="AU277" s="131" t="s">
        <v>237</v>
      </c>
      <c r="AV277" s="128"/>
      <c r="AW277" s="128"/>
      <c r="AX277" s="128"/>
      <c r="AY277" s="128"/>
      <c r="AZ277" s="128"/>
      <c r="BA277" s="128"/>
      <c r="BB277" s="128"/>
      <c r="BC277" s="128"/>
      <c r="BD277" s="128"/>
      <c r="BE277" s="128"/>
      <c r="BF277" s="128"/>
    </row>
    <row r="278" spans="1:58" ht="12" customHeight="1" x14ac:dyDescent="0.2">
      <c r="AB278" s="23"/>
      <c r="AC278" s="23"/>
      <c r="AD278" s="23"/>
      <c r="AE278" s="23"/>
      <c r="AF278" s="23"/>
      <c r="AG278" s="23"/>
      <c r="AH278" s="27" t="s">
        <v>1</v>
      </c>
      <c r="AI278" s="27"/>
      <c r="AJ278" s="27"/>
      <c r="AK278" s="27"/>
      <c r="AL278" s="27"/>
      <c r="AM278" s="27"/>
      <c r="AN278" s="27"/>
      <c r="AO278" s="27"/>
      <c r="AP278" s="27"/>
      <c r="AQ278" s="23"/>
      <c r="AR278" s="23"/>
      <c r="AS278" s="23"/>
      <c r="AT278" s="23"/>
      <c r="AU278" s="27" t="s">
        <v>160</v>
      </c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</row>
  </sheetData>
  <mergeCells count="1946"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E244:AJ244"/>
    <mergeCell ref="AK244:AP244"/>
    <mergeCell ref="AQ244:AV244"/>
    <mergeCell ref="AW244:BA244"/>
    <mergeCell ref="BB244:BF244"/>
    <mergeCell ref="BG244:BL244"/>
    <mergeCell ref="AU220:AY220"/>
    <mergeCell ref="AZ220:BD220"/>
    <mergeCell ref="AP219:AT219"/>
    <mergeCell ref="AU219:AY219"/>
    <mergeCell ref="AZ219:BD219"/>
    <mergeCell ref="A220:F220"/>
    <mergeCell ref="G220:S220"/>
    <mergeCell ref="T220:Z220"/>
    <mergeCell ref="AA220:AE220"/>
    <mergeCell ref="AF220:AJ220"/>
    <mergeCell ref="AK220:AO220"/>
    <mergeCell ref="AP220:AT220"/>
    <mergeCell ref="A219:F219"/>
    <mergeCell ref="G219:S219"/>
    <mergeCell ref="T219:Z219"/>
    <mergeCell ref="AA219:AE219"/>
    <mergeCell ref="AF219:AJ219"/>
    <mergeCell ref="AK219:AO219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AF210:AJ210"/>
    <mergeCell ref="AK210:AO210"/>
    <mergeCell ref="AP209:AT209"/>
    <mergeCell ref="AU209:AY209"/>
    <mergeCell ref="AZ209:BD209"/>
    <mergeCell ref="BE209:BI209"/>
    <mergeCell ref="BJ209:BN209"/>
    <mergeCell ref="BO209:BS209"/>
    <mergeCell ref="A209:F209"/>
    <mergeCell ref="G209:S209"/>
    <mergeCell ref="T209:Z209"/>
    <mergeCell ref="AA209:AE209"/>
    <mergeCell ref="AF209:AJ209"/>
    <mergeCell ref="AK209:AO209"/>
    <mergeCell ref="BA198:BC198"/>
    <mergeCell ref="BD198:BF198"/>
    <mergeCell ref="BG198:BI198"/>
    <mergeCell ref="BJ198:BL198"/>
    <mergeCell ref="AI198:AK198"/>
    <mergeCell ref="AL198:AN198"/>
    <mergeCell ref="AO198:AQ198"/>
    <mergeCell ref="AR198:AT198"/>
    <mergeCell ref="AU198:AW198"/>
    <mergeCell ref="AX198:AZ198"/>
    <mergeCell ref="BA197:BC197"/>
    <mergeCell ref="BD197:BF197"/>
    <mergeCell ref="BG197:BI197"/>
    <mergeCell ref="BJ197:BL197"/>
    <mergeCell ref="A198:C198"/>
    <mergeCell ref="D198:V198"/>
    <mergeCell ref="W198:Y198"/>
    <mergeCell ref="Z198:AB198"/>
    <mergeCell ref="AC198:AE198"/>
    <mergeCell ref="AF198:AH198"/>
    <mergeCell ref="AI197:AK197"/>
    <mergeCell ref="AL197:AN197"/>
    <mergeCell ref="AO197:AQ197"/>
    <mergeCell ref="AR197:AT197"/>
    <mergeCell ref="AU197:AW197"/>
    <mergeCell ref="AX197:AZ197"/>
    <mergeCell ref="BA196:BC196"/>
    <mergeCell ref="BD196:BF196"/>
    <mergeCell ref="BG196:BI196"/>
    <mergeCell ref="BJ196:BL196"/>
    <mergeCell ref="A197:C197"/>
    <mergeCell ref="D197:V197"/>
    <mergeCell ref="W197:Y197"/>
    <mergeCell ref="Z197:AB197"/>
    <mergeCell ref="AC197:AE197"/>
    <mergeCell ref="AF197:AH197"/>
    <mergeCell ref="AI196:AK196"/>
    <mergeCell ref="AL196:AN196"/>
    <mergeCell ref="AO196:AQ196"/>
    <mergeCell ref="AR196:AT196"/>
    <mergeCell ref="AU196:AW196"/>
    <mergeCell ref="AX196:AZ196"/>
    <mergeCell ref="A196:C196"/>
    <mergeCell ref="D196:V196"/>
    <mergeCell ref="W196:Y196"/>
    <mergeCell ref="Z196:AB196"/>
    <mergeCell ref="AC196:AE196"/>
    <mergeCell ref="AF196:AH196"/>
    <mergeCell ref="AU195:AW195"/>
    <mergeCell ref="AX195:AZ195"/>
    <mergeCell ref="BA195:BC195"/>
    <mergeCell ref="BD195:BF195"/>
    <mergeCell ref="BG195:BI195"/>
    <mergeCell ref="BJ195:BL195"/>
    <mergeCell ref="AC195:AE195"/>
    <mergeCell ref="AF195:AH195"/>
    <mergeCell ref="AI195:AK195"/>
    <mergeCell ref="AL195:AN195"/>
    <mergeCell ref="AO195:AQ195"/>
    <mergeCell ref="AR195:AT195"/>
    <mergeCell ref="AT185:AX185"/>
    <mergeCell ref="AY185:BC185"/>
    <mergeCell ref="BD185:BH185"/>
    <mergeCell ref="BI185:BM185"/>
    <mergeCell ref="BN185:BR185"/>
    <mergeCell ref="A185:T185"/>
    <mergeCell ref="U185:Y185"/>
    <mergeCell ref="Z185:AD185"/>
    <mergeCell ref="AE185:AI185"/>
    <mergeCell ref="AJ185:AN185"/>
    <mergeCell ref="AO185:AS185"/>
    <mergeCell ref="AO184:AS184"/>
    <mergeCell ref="AT184:AX184"/>
    <mergeCell ref="AY184:BC184"/>
    <mergeCell ref="BD184:BH184"/>
    <mergeCell ref="BI184:BM184"/>
    <mergeCell ref="BN184:BR184"/>
    <mergeCell ref="AT183:AX183"/>
    <mergeCell ref="AY183:BC183"/>
    <mergeCell ref="BD183:BH183"/>
    <mergeCell ref="BI183:BM183"/>
    <mergeCell ref="BN183:BR183"/>
    <mergeCell ref="A184:T184"/>
    <mergeCell ref="U184:Y184"/>
    <mergeCell ref="Z184:AD184"/>
    <mergeCell ref="AE184:AI184"/>
    <mergeCell ref="AJ184:AN184"/>
    <mergeCell ref="AY182:BC182"/>
    <mergeCell ref="BD182:BH182"/>
    <mergeCell ref="BI182:BM182"/>
    <mergeCell ref="BN182:BR182"/>
    <mergeCell ref="A183:T183"/>
    <mergeCell ref="U183:Y183"/>
    <mergeCell ref="Z183:AD183"/>
    <mergeCell ref="AE183:AI183"/>
    <mergeCell ref="AJ183:AN183"/>
    <mergeCell ref="AO183:AS183"/>
    <mergeCell ref="BD181:BH181"/>
    <mergeCell ref="BI181:BM181"/>
    <mergeCell ref="BN181:BR181"/>
    <mergeCell ref="A182:T182"/>
    <mergeCell ref="U182:Y182"/>
    <mergeCell ref="Z182:AD182"/>
    <mergeCell ref="AE182:AI182"/>
    <mergeCell ref="AJ182:AN182"/>
    <mergeCell ref="AO182:AS182"/>
    <mergeCell ref="AT182:AX182"/>
    <mergeCell ref="BI180:BM180"/>
    <mergeCell ref="BN180:BR180"/>
    <mergeCell ref="A181:T181"/>
    <mergeCell ref="U181:Y181"/>
    <mergeCell ref="Z181:AD181"/>
    <mergeCell ref="AE181:AI181"/>
    <mergeCell ref="AJ181:AN181"/>
    <mergeCell ref="AO181:AS181"/>
    <mergeCell ref="AT181:AX181"/>
    <mergeCell ref="AY181:BC181"/>
    <mergeCell ref="BN179:BR179"/>
    <mergeCell ref="A180:T180"/>
    <mergeCell ref="U180:Y180"/>
    <mergeCell ref="Z180:AD180"/>
    <mergeCell ref="AE180:AI180"/>
    <mergeCell ref="AJ180:AN180"/>
    <mergeCell ref="AO180:AS180"/>
    <mergeCell ref="AT180:AX180"/>
    <mergeCell ref="AY180:BC180"/>
    <mergeCell ref="BD180:BH180"/>
    <mergeCell ref="A179:T179"/>
    <mergeCell ref="U179:Y179"/>
    <mergeCell ref="Z179:AD179"/>
    <mergeCell ref="AE179:AI179"/>
    <mergeCell ref="AJ179:AN179"/>
    <mergeCell ref="AO179:AS179"/>
    <mergeCell ref="AP170:AT170"/>
    <mergeCell ref="AU170:AY170"/>
    <mergeCell ref="AZ170:BD170"/>
    <mergeCell ref="BE170:BI170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160:C160"/>
    <mergeCell ref="D160:P160"/>
    <mergeCell ref="Q160:U160"/>
    <mergeCell ref="V160:AE160"/>
    <mergeCell ref="AF160:AJ160"/>
    <mergeCell ref="AK160:AO160"/>
    <mergeCell ref="A159:C159"/>
    <mergeCell ref="D159:P159"/>
    <mergeCell ref="Q159:U159"/>
    <mergeCell ref="V159:AE159"/>
    <mergeCell ref="AF159:AJ159"/>
    <mergeCell ref="AK159:AO159"/>
    <mergeCell ref="BT151:BX151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A141:C141"/>
    <mergeCell ref="D141:P141"/>
    <mergeCell ref="Q141:U141"/>
    <mergeCell ref="V141:AE141"/>
    <mergeCell ref="AF141:AJ141"/>
    <mergeCell ref="AK141:AO141"/>
    <mergeCell ref="AU140:AY140"/>
    <mergeCell ref="AZ140:BD140"/>
    <mergeCell ref="BE140:BI140"/>
    <mergeCell ref="BJ140:BN140"/>
    <mergeCell ref="BO140:BS140"/>
    <mergeCell ref="BT140:BX140"/>
    <mergeCell ref="A140:C140"/>
    <mergeCell ref="D140:P140"/>
    <mergeCell ref="Q140:U140"/>
    <mergeCell ref="V140:AE140"/>
    <mergeCell ref="AF140:AJ140"/>
    <mergeCell ref="AK140:AO140"/>
    <mergeCell ref="AP140:AT140"/>
    <mergeCell ref="A130:C130"/>
    <mergeCell ref="D130:T130"/>
    <mergeCell ref="U130:Y130"/>
    <mergeCell ref="Z130:AD130"/>
    <mergeCell ref="AE130:AI130"/>
    <mergeCell ref="AJ130:AN130"/>
    <mergeCell ref="AO130:AS130"/>
    <mergeCell ref="BB121:BF121"/>
    <mergeCell ref="BG121:BK121"/>
    <mergeCell ref="BL121:BP121"/>
    <mergeCell ref="BQ121:BT121"/>
    <mergeCell ref="BU121:BY121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X121:BA121"/>
    <mergeCell ref="BG102:BK102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A89:D89"/>
    <mergeCell ref="E89:W89"/>
    <mergeCell ref="X89:AB89"/>
    <mergeCell ref="AC89:AG89"/>
    <mergeCell ref="AH89:AL89"/>
    <mergeCell ref="BL72:BP72"/>
    <mergeCell ref="BQ72:BT72"/>
    <mergeCell ref="BU72:BY72"/>
    <mergeCell ref="AI72:AM72"/>
    <mergeCell ref="AN72:AR72"/>
    <mergeCell ref="AS72:AW72"/>
    <mergeCell ref="AX72:BA72"/>
    <mergeCell ref="BB72:BF72"/>
    <mergeCell ref="BG72:BK72"/>
    <mergeCell ref="BB71:BF71"/>
    <mergeCell ref="BG71:BK71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77:AA277"/>
    <mergeCell ref="AH277:AP277"/>
    <mergeCell ref="AU277:BF277"/>
    <mergeCell ref="AH278:AP278"/>
    <mergeCell ref="AU278:BF278"/>
    <mergeCell ref="A31:D31"/>
    <mergeCell ref="E31:T31"/>
    <mergeCell ref="U31:Y31"/>
    <mergeCell ref="Z31:AD31"/>
    <mergeCell ref="AE31:AH31"/>
    <mergeCell ref="A270:BL270"/>
    <mergeCell ref="A274:AA274"/>
    <mergeCell ref="AH274:AP274"/>
    <mergeCell ref="AU274:BF274"/>
    <mergeCell ref="AH275:AP275"/>
    <mergeCell ref="AU275:BF275"/>
    <mergeCell ref="AW262:BD262"/>
    <mergeCell ref="BE262:BL262"/>
    <mergeCell ref="A264:BL264"/>
    <mergeCell ref="A265:BL265"/>
    <mergeCell ref="A268:BL268"/>
    <mergeCell ref="A269:BL269"/>
    <mergeCell ref="AQ261:AV261"/>
    <mergeCell ref="AW261:BD261"/>
    <mergeCell ref="BE261:BL261"/>
    <mergeCell ref="A262:F262"/>
    <mergeCell ref="G262:S262"/>
    <mergeCell ref="T262:Y262"/>
    <mergeCell ref="Z262:AD262"/>
    <mergeCell ref="AE262:AJ262"/>
    <mergeCell ref="AK262:AP262"/>
    <mergeCell ref="AQ262:AV262"/>
    <mergeCell ref="A261:F261"/>
    <mergeCell ref="G261:S261"/>
    <mergeCell ref="T261:Y261"/>
    <mergeCell ref="Z261:AD261"/>
    <mergeCell ref="AE261:AJ261"/>
    <mergeCell ref="AK261:AP261"/>
    <mergeCell ref="BE258:BL259"/>
    <mergeCell ref="A260:F260"/>
    <mergeCell ref="G260:S260"/>
    <mergeCell ref="T260:Y260"/>
    <mergeCell ref="Z260:AD260"/>
    <mergeCell ref="AE260:AJ260"/>
    <mergeCell ref="AK260:AP260"/>
    <mergeCell ref="AQ260:AV260"/>
    <mergeCell ref="AW260:BD260"/>
    <mergeCell ref="BE260:BL260"/>
    <mergeCell ref="A256:BL256"/>
    <mergeCell ref="A257:BL257"/>
    <mergeCell ref="A258:F259"/>
    <mergeCell ref="G258:S259"/>
    <mergeCell ref="T258:Y259"/>
    <mergeCell ref="Z258:AD259"/>
    <mergeCell ref="AE258:AJ259"/>
    <mergeCell ref="AK258:AP259"/>
    <mergeCell ref="AQ258:AV259"/>
    <mergeCell ref="AW258:BD259"/>
    <mergeCell ref="AJ253:AN253"/>
    <mergeCell ref="AO253:AS253"/>
    <mergeCell ref="AT253:AW253"/>
    <mergeCell ref="AX253:BB253"/>
    <mergeCell ref="BC253:BG253"/>
    <mergeCell ref="BH253:BL253"/>
    <mergeCell ref="A253:F253"/>
    <mergeCell ref="G253:P253"/>
    <mergeCell ref="Q253:U253"/>
    <mergeCell ref="V253:Y253"/>
    <mergeCell ref="Z253:AD253"/>
    <mergeCell ref="AE253:AI253"/>
    <mergeCell ref="AJ252:AN252"/>
    <mergeCell ref="AO252:AS252"/>
    <mergeCell ref="AT252:AW252"/>
    <mergeCell ref="AX252:BB252"/>
    <mergeCell ref="BC252:BG252"/>
    <mergeCell ref="BH252:BL252"/>
    <mergeCell ref="A252:F252"/>
    <mergeCell ref="G252:P252"/>
    <mergeCell ref="Q252:U252"/>
    <mergeCell ref="V252:Y252"/>
    <mergeCell ref="Z252:AD252"/>
    <mergeCell ref="AE252:AI252"/>
    <mergeCell ref="AJ251:AN251"/>
    <mergeCell ref="AO251:AS251"/>
    <mergeCell ref="AT251:AW251"/>
    <mergeCell ref="AX251:BB251"/>
    <mergeCell ref="BC251:BG251"/>
    <mergeCell ref="BH251:BL251"/>
    <mergeCell ref="A251:F251"/>
    <mergeCell ref="G251:P251"/>
    <mergeCell ref="Q251:U251"/>
    <mergeCell ref="V251:Y251"/>
    <mergeCell ref="Z251:AD251"/>
    <mergeCell ref="AE251:AI251"/>
    <mergeCell ref="AT249:AW250"/>
    <mergeCell ref="AX249:BG249"/>
    <mergeCell ref="BH249:BL250"/>
    <mergeCell ref="Z250:AD250"/>
    <mergeCell ref="AE250:AI250"/>
    <mergeCell ref="AX250:BB250"/>
    <mergeCell ref="BC250:BG250"/>
    <mergeCell ref="A247:BL247"/>
    <mergeCell ref="A248:F250"/>
    <mergeCell ref="G248:P250"/>
    <mergeCell ref="Q248:AN248"/>
    <mergeCell ref="AO248:BL248"/>
    <mergeCell ref="Q249:U250"/>
    <mergeCell ref="V249:Y250"/>
    <mergeCell ref="Z249:AI249"/>
    <mergeCell ref="AJ249:AN250"/>
    <mergeCell ref="AO249:AS250"/>
    <mergeCell ref="AK243:AP243"/>
    <mergeCell ref="AQ243:AV243"/>
    <mergeCell ref="AW243:BA243"/>
    <mergeCell ref="BB243:BF243"/>
    <mergeCell ref="BG243:BL243"/>
    <mergeCell ref="A246:BL246"/>
    <mergeCell ref="A244:F244"/>
    <mergeCell ref="G244:S244"/>
    <mergeCell ref="T244:Y244"/>
    <mergeCell ref="Z244:AD244"/>
    <mergeCell ref="AK242:AP242"/>
    <mergeCell ref="AQ242:AV242"/>
    <mergeCell ref="AW242:BA242"/>
    <mergeCell ref="BB242:BF242"/>
    <mergeCell ref="BG242:BL242"/>
    <mergeCell ref="A243:F243"/>
    <mergeCell ref="G243:S243"/>
    <mergeCell ref="T243:Y243"/>
    <mergeCell ref="Z243:AD243"/>
    <mergeCell ref="AE243:AJ243"/>
    <mergeCell ref="AK241:AP241"/>
    <mergeCell ref="AQ241:AV241"/>
    <mergeCell ref="AW241:BA241"/>
    <mergeCell ref="BB241:BF241"/>
    <mergeCell ref="BG241:BL241"/>
    <mergeCell ref="A242:F242"/>
    <mergeCell ref="G242:S242"/>
    <mergeCell ref="T242:Y242"/>
    <mergeCell ref="Z242:AD242"/>
    <mergeCell ref="AE242:AJ242"/>
    <mergeCell ref="AQ239:AV240"/>
    <mergeCell ref="AW239:BF239"/>
    <mergeCell ref="BG239:BL240"/>
    <mergeCell ref="AW240:BA240"/>
    <mergeCell ref="BB240:BF240"/>
    <mergeCell ref="A241:F241"/>
    <mergeCell ref="G241:S241"/>
    <mergeCell ref="T241:Y241"/>
    <mergeCell ref="Z241:AD241"/>
    <mergeCell ref="AE241:AJ241"/>
    <mergeCell ref="A239:F240"/>
    <mergeCell ref="G239:S240"/>
    <mergeCell ref="T239:Y240"/>
    <mergeCell ref="Z239:AD240"/>
    <mergeCell ref="AE239:AJ240"/>
    <mergeCell ref="AK239:AP240"/>
    <mergeCell ref="BP229:BS229"/>
    <mergeCell ref="A232:BL232"/>
    <mergeCell ref="A233:BL233"/>
    <mergeCell ref="A236:BL236"/>
    <mergeCell ref="A237:BL237"/>
    <mergeCell ref="A238:BL238"/>
    <mergeCell ref="AO229:AR229"/>
    <mergeCell ref="AS229:AW229"/>
    <mergeCell ref="AX229:BA229"/>
    <mergeCell ref="BB229:BF229"/>
    <mergeCell ref="BG229:BJ229"/>
    <mergeCell ref="BK229:BO229"/>
    <mergeCell ref="BB228:BF228"/>
    <mergeCell ref="BG228:BJ228"/>
    <mergeCell ref="BK228:BO228"/>
    <mergeCell ref="BP228:BS228"/>
    <mergeCell ref="A229:M229"/>
    <mergeCell ref="N229:U229"/>
    <mergeCell ref="V229:Z229"/>
    <mergeCell ref="AA229:AE229"/>
    <mergeCell ref="AF229:AI229"/>
    <mergeCell ref="AJ229:AN229"/>
    <mergeCell ref="BP227:BS227"/>
    <mergeCell ref="A228:M228"/>
    <mergeCell ref="N228:U228"/>
    <mergeCell ref="V228:Z228"/>
    <mergeCell ref="AA228:AE228"/>
    <mergeCell ref="AF228:AI228"/>
    <mergeCell ref="AJ228:AN228"/>
    <mergeCell ref="AO228:AR228"/>
    <mergeCell ref="AS228:AW228"/>
    <mergeCell ref="AX228:BA228"/>
    <mergeCell ref="AO227:AR227"/>
    <mergeCell ref="AS227:AW227"/>
    <mergeCell ref="AX227:BA227"/>
    <mergeCell ref="BB227:BF227"/>
    <mergeCell ref="BG227:BJ227"/>
    <mergeCell ref="BK227:BO227"/>
    <mergeCell ref="BB226:BF226"/>
    <mergeCell ref="BG226:BJ226"/>
    <mergeCell ref="BK226:BO226"/>
    <mergeCell ref="BP226:BS226"/>
    <mergeCell ref="A227:M227"/>
    <mergeCell ref="N227:U227"/>
    <mergeCell ref="V227:Z227"/>
    <mergeCell ref="AA227:AE227"/>
    <mergeCell ref="AF227:AI227"/>
    <mergeCell ref="AJ227:AN227"/>
    <mergeCell ref="AA226:AE226"/>
    <mergeCell ref="AF226:AI226"/>
    <mergeCell ref="AJ226:AN226"/>
    <mergeCell ref="AO226:AR226"/>
    <mergeCell ref="AS226:AW226"/>
    <mergeCell ref="AX226:BA226"/>
    <mergeCell ref="A223:BL223"/>
    <mergeCell ref="A224:BM224"/>
    <mergeCell ref="A225:M226"/>
    <mergeCell ref="N225:U226"/>
    <mergeCell ref="V225:Z226"/>
    <mergeCell ref="AA225:AI225"/>
    <mergeCell ref="AJ225:AR225"/>
    <mergeCell ref="AS225:BA225"/>
    <mergeCell ref="BB225:BJ225"/>
    <mergeCell ref="BK225:BS225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U218:AY218"/>
    <mergeCell ref="AZ218:BD218"/>
    <mergeCell ref="AU216:AY216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U217:AY217"/>
    <mergeCell ref="AP215:AT215"/>
    <mergeCell ref="AU215:AY215"/>
    <mergeCell ref="AZ215:BD215"/>
    <mergeCell ref="A216:F216"/>
    <mergeCell ref="G216:S216"/>
    <mergeCell ref="T216:Z216"/>
    <mergeCell ref="AA216:AE216"/>
    <mergeCell ref="AF216:AJ216"/>
    <mergeCell ref="AK216:AO216"/>
    <mergeCell ref="AP216:AT216"/>
    <mergeCell ref="A212:BL212"/>
    <mergeCell ref="A213:BD213"/>
    <mergeCell ref="A214:F215"/>
    <mergeCell ref="G214:S215"/>
    <mergeCell ref="T214:Z215"/>
    <mergeCell ref="AA214:AO214"/>
    <mergeCell ref="AP214:BD214"/>
    <mergeCell ref="AA215:AE215"/>
    <mergeCell ref="AF215:AJ215"/>
    <mergeCell ref="AK215:AO215"/>
    <mergeCell ref="AP208:AT208"/>
    <mergeCell ref="AU208:AY208"/>
    <mergeCell ref="AZ208:BD208"/>
    <mergeCell ref="BE208:BI208"/>
    <mergeCell ref="BJ208:BN208"/>
    <mergeCell ref="BO208:BS208"/>
    <mergeCell ref="A208:F208"/>
    <mergeCell ref="G208:S208"/>
    <mergeCell ref="T208:Z208"/>
    <mergeCell ref="AA208:AE208"/>
    <mergeCell ref="AF208:AJ208"/>
    <mergeCell ref="AK208:AO208"/>
    <mergeCell ref="AP207:AT207"/>
    <mergeCell ref="AU207:AY207"/>
    <mergeCell ref="AZ207:BD207"/>
    <mergeCell ref="BE207:BI207"/>
    <mergeCell ref="BJ207:BN207"/>
    <mergeCell ref="BO207:BS207"/>
    <mergeCell ref="A207:F207"/>
    <mergeCell ref="G207:S207"/>
    <mergeCell ref="T207:Z207"/>
    <mergeCell ref="AA207:AE207"/>
    <mergeCell ref="AF207:AJ207"/>
    <mergeCell ref="AK207:AO207"/>
    <mergeCell ref="AP206:AT206"/>
    <mergeCell ref="AU206:AY206"/>
    <mergeCell ref="AZ206:BD206"/>
    <mergeCell ref="BE206:BI206"/>
    <mergeCell ref="BJ206:BN206"/>
    <mergeCell ref="BO206:BS206"/>
    <mergeCell ref="A206:F206"/>
    <mergeCell ref="G206:S206"/>
    <mergeCell ref="T206:Z206"/>
    <mergeCell ref="AA206:AE206"/>
    <mergeCell ref="AF206:AJ206"/>
    <mergeCell ref="AK206:AO206"/>
    <mergeCell ref="AP205:AT205"/>
    <mergeCell ref="AU205:AY205"/>
    <mergeCell ref="AZ205:BD205"/>
    <mergeCell ref="BE205:BI205"/>
    <mergeCell ref="BJ205:BN205"/>
    <mergeCell ref="BO205:BS205"/>
    <mergeCell ref="A203:BS203"/>
    <mergeCell ref="A204:F205"/>
    <mergeCell ref="G204:S205"/>
    <mergeCell ref="T204:Z205"/>
    <mergeCell ref="AA204:AO204"/>
    <mergeCell ref="AP204:BD204"/>
    <mergeCell ref="BE204:BS204"/>
    <mergeCell ref="AA205:AE205"/>
    <mergeCell ref="AF205:AJ205"/>
    <mergeCell ref="AK205:AO205"/>
    <mergeCell ref="BA194:BC194"/>
    <mergeCell ref="BD194:BF194"/>
    <mergeCell ref="BG194:BI194"/>
    <mergeCell ref="BJ194:BL194"/>
    <mergeCell ref="A201:BL201"/>
    <mergeCell ref="A202:BS202"/>
    <mergeCell ref="A195:C195"/>
    <mergeCell ref="D195:V195"/>
    <mergeCell ref="W195:Y195"/>
    <mergeCell ref="Z195:AB195"/>
    <mergeCell ref="AI194:AK194"/>
    <mergeCell ref="AL194:AN194"/>
    <mergeCell ref="AO194:AQ194"/>
    <mergeCell ref="AR194:AT194"/>
    <mergeCell ref="AU194:AW194"/>
    <mergeCell ref="AX194:AZ194"/>
    <mergeCell ref="BA193:BC193"/>
    <mergeCell ref="BD193:BF193"/>
    <mergeCell ref="BG193:BI193"/>
    <mergeCell ref="BJ193:BL193"/>
    <mergeCell ref="A194:C194"/>
    <mergeCell ref="D194:V194"/>
    <mergeCell ref="W194:Y194"/>
    <mergeCell ref="Z194:AB194"/>
    <mergeCell ref="AC194:AE194"/>
    <mergeCell ref="AF194:AH194"/>
    <mergeCell ref="AI193:AK193"/>
    <mergeCell ref="AL193:AN193"/>
    <mergeCell ref="AO193:AQ193"/>
    <mergeCell ref="AR193:AT193"/>
    <mergeCell ref="AU193:AW193"/>
    <mergeCell ref="AX193:AZ193"/>
    <mergeCell ref="BA192:BC192"/>
    <mergeCell ref="BD192:BF192"/>
    <mergeCell ref="BG192:BI192"/>
    <mergeCell ref="BJ192:BL192"/>
    <mergeCell ref="A193:C193"/>
    <mergeCell ref="D193:V193"/>
    <mergeCell ref="W193:Y193"/>
    <mergeCell ref="Z193:AB193"/>
    <mergeCell ref="AC193:AE193"/>
    <mergeCell ref="AF193:AH193"/>
    <mergeCell ref="AI192:AK192"/>
    <mergeCell ref="AL192:AN192"/>
    <mergeCell ref="AO192:AQ192"/>
    <mergeCell ref="AR192:AT192"/>
    <mergeCell ref="AU192:AW192"/>
    <mergeCell ref="AX192:AZ192"/>
    <mergeCell ref="A192:C192"/>
    <mergeCell ref="D192:V192"/>
    <mergeCell ref="W192:Y192"/>
    <mergeCell ref="Z192:AB192"/>
    <mergeCell ref="AC192:AE192"/>
    <mergeCell ref="AF192:AH192"/>
    <mergeCell ref="BJ190:BL191"/>
    <mergeCell ref="W191:Y191"/>
    <mergeCell ref="Z191:AB191"/>
    <mergeCell ref="AC191:AE191"/>
    <mergeCell ref="AF191:AH191"/>
    <mergeCell ref="AI191:AK191"/>
    <mergeCell ref="AL191:AN191"/>
    <mergeCell ref="AO191:AQ191"/>
    <mergeCell ref="AR191:AT191"/>
    <mergeCell ref="BG189:BL189"/>
    <mergeCell ref="W190:AB190"/>
    <mergeCell ref="AC190:AH190"/>
    <mergeCell ref="AI190:AN190"/>
    <mergeCell ref="AO190:AT190"/>
    <mergeCell ref="AU190:AW191"/>
    <mergeCell ref="AX190:AZ191"/>
    <mergeCell ref="BA190:BC191"/>
    <mergeCell ref="BD190:BF191"/>
    <mergeCell ref="BG190:BI191"/>
    <mergeCell ref="A189:C191"/>
    <mergeCell ref="D189:V191"/>
    <mergeCell ref="W189:AH189"/>
    <mergeCell ref="AI189:AT189"/>
    <mergeCell ref="AU189:AZ189"/>
    <mergeCell ref="BA189:BF189"/>
    <mergeCell ref="AT178:AX178"/>
    <mergeCell ref="AY178:BC178"/>
    <mergeCell ref="BD178:BH178"/>
    <mergeCell ref="BI178:BM178"/>
    <mergeCell ref="BN178:BR178"/>
    <mergeCell ref="A188:BL188"/>
    <mergeCell ref="AT179:AX179"/>
    <mergeCell ref="AY179:BC179"/>
    <mergeCell ref="BD179:BH179"/>
    <mergeCell ref="BI179:BM179"/>
    <mergeCell ref="A178:T178"/>
    <mergeCell ref="U178:Y178"/>
    <mergeCell ref="Z178:AD178"/>
    <mergeCell ref="AE178:AI178"/>
    <mergeCell ref="AJ178:AN178"/>
    <mergeCell ref="AO178:AS178"/>
    <mergeCell ref="AO177:AS177"/>
    <mergeCell ref="AT177:AX177"/>
    <mergeCell ref="AY177:BC177"/>
    <mergeCell ref="BD177:BH177"/>
    <mergeCell ref="BI177:BM177"/>
    <mergeCell ref="BN177:BR177"/>
    <mergeCell ref="AT176:AX176"/>
    <mergeCell ref="AY176:BC176"/>
    <mergeCell ref="BD176:BH176"/>
    <mergeCell ref="BI176:BM176"/>
    <mergeCell ref="BN176:BR176"/>
    <mergeCell ref="A177:T177"/>
    <mergeCell ref="U177:Y177"/>
    <mergeCell ref="Z177:AD177"/>
    <mergeCell ref="AE177:AI177"/>
    <mergeCell ref="AJ177:AN177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174:T175"/>
    <mergeCell ref="U174:AD174"/>
    <mergeCell ref="AE174:AN174"/>
    <mergeCell ref="AO174:AX174"/>
    <mergeCell ref="AY174:BH174"/>
    <mergeCell ref="BI174:BR174"/>
    <mergeCell ref="U175:Y175"/>
    <mergeCell ref="Z175:AD175"/>
    <mergeCell ref="AE175:AI175"/>
    <mergeCell ref="AJ175:AN175"/>
    <mergeCell ref="AP158:AT158"/>
    <mergeCell ref="AU158:AY158"/>
    <mergeCell ref="AZ158:BD158"/>
    <mergeCell ref="BE158:BI158"/>
    <mergeCell ref="A172:BL172"/>
    <mergeCell ref="A173:BR173"/>
    <mergeCell ref="AP159:AT159"/>
    <mergeCell ref="AU159:AY159"/>
    <mergeCell ref="AZ159:BD159"/>
    <mergeCell ref="BE159:BI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BT139:BX139"/>
    <mergeCell ref="A153:BL153"/>
    <mergeCell ref="A154:C155"/>
    <mergeCell ref="D154:P155"/>
    <mergeCell ref="Q154:U155"/>
    <mergeCell ref="V154:AE155"/>
    <mergeCell ref="AF154:AT154"/>
    <mergeCell ref="AU154:BI154"/>
    <mergeCell ref="AF155:AJ155"/>
    <mergeCell ref="AK155:AO155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A137:C137"/>
    <mergeCell ref="D137:P137"/>
    <mergeCell ref="Q137:U137"/>
    <mergeCell ref="V137:AE137"/>
    <mergeCell ref="AF137:AJ137"/>
    <mergeCell ref="AK137:AO137"/>
    <mergeCell ref="BJ135:BX135"/>
    <mergeCell ref="AF136:AJ136"/>
    <mergeCell ref="AK136:AO136"/>
    <mergeCell ref="AP136:AT136"/>
    <mergeCell ref="AU136:AY136"/>
    <mergeCell ref="AZ136:BD136"/>
    <mergeCell ref="BE136:BI136"/>
    <mergeCell ref="BJ136:BN136"/>
    <mergeCell ref="BO136:BS136"/>
    <mergeCell ref="BT136:BX136"/>
    <mergeCell ref="A135:C136"/>
    <mergeCell ref="D135:P136"/>
    <mergeCell ref="Q135:U136"/>
    <mergeCell ref="V135:AE136"/>
    <mergeCell ref="AF135:AT135"/>
    <mergeCell ref="AU135:BI135"/>
    <mergeCell ref="AO129:AS129"/>
    <mergeCell ref="AT129:AX129"/>
    <mergeCell ref="AY129:BC129"/>
    <mergeCell ref="BD129:BH129"/>
    <mergeCell ref="A133:BL133"/>
    <mergeCell ref="A134:BL134"/>
    <mergeCell ref="AT130:AX130"/>
    <mergeCell ref="AY130:BC130"/>
    <mergeCell ref="BD130:BH130"/>
    <mergeCell ref="AO128:AS128"/>
    <mergeCell ref="AT128:AX128"/>
    <mergeCell ref="AY128:BC128"/>
    <mergeCell ref="BD128:BH128"/>
    <mergeCell ref="A129:C129"/>
    <mergeCell ref="D129:T129"/>
    <mergeCell ref="U129:Y129"/>
    <mergeCell ref="Z129:AD129"/>
    <mergeCell ref="AE129:AI129"/>
    <mergeCell ref="AJ129:AN129"/>
    <mergeCell ref="AO127:AS127"/>
    <mergeCell ref="AT127:AX127"/>
    <mergeCell ref="AY127:BC127"/>
    <mergeCell ref="BD127:BH127"/>
    <mergeCell ref="A128:C128"/>
    <mergeCell ref="D128:T128"/>
    <mergeCell ref="U128:Y128"/>
    <mergeCell ref="Z128:AD128"/>
    <mergeCell ref="AE128:AI128"/>
    <mergeCell ref="AJ128:AN128"/>
    <mergeCell ref="A127:C127"/>
    <mergeCell ref="D127:T127"/>
    <mergeCell ref="U127:Y127"/>
    <mergeCell ref="Z127:AD127"/>
    <mergeCell ref="AE127:AI127"/>
    <mergeCell ref="AJ127:AN127"/>
    <mergeCell ref="AE126:AI126"/>
    <mergeCell ref="AJ126:AN126"/>
    <mergeCell ref="AO126:AS126"/>
    <mergeCell ref="AT126:AX126"/>
    <mergeCell ref="AY126:BC126"/>
    <mergeCell ref="BD126:BH126"/>
    <mergeCell ref="BQ120:BT120"/>
    <mergeCell ref="BU120:BY120"/>
    <mergeCell ref="A123:BL123"/>
    <mergeCell ref="A124:BH124"/>
    <mergeCell ref="A125:C126"/>
    <mergeCell ref="D125:T126"/>
    <mergeCell ref="U125:AN125"/>
    <mergeCell ref="AO125:BH125"/>
    <mergeCell ref="U126:Y126"/>
    <mergeCell ref="Z126:AD126"/>
    <mergeCell ref="AN120:AR120"/>
    <mergeCell ref="AS120:AW120"/>
    <mergeCell ref="AX120:BA120"/>
    <mergeCell ref="BB120:BF120"/>
    <mergeCell ref="BG120:BK120"/>
    <mergeCell ref="BL120:BP120"/>
    <mergeCell ref="A120:C120"/>
    <mergeCell ref="D120:T120"/>
    <mergeCell ref="U120:Y120"/>
    <mergeCell ref="Z120:AD120"/>
    <mergeCell ref="AE120:AH120"/>
    <mergeCell ref="AI120:AM120"/>
    <mergeCell ref="AX119:BA119"/>
    <mergeCell ref="BB119:BF119"/>
    <mergeCell ref="BG119:BK119"/>
    <mergeCell ref="BL119:BP119"/>
    <mergeCell ref="BQ119:BT119"/>
    <mergeCell ref="BU119:BY119"/>
    <mergeCell ref="BQ118:BT118"/>
    <mergeCell ref="BU118:BY118"/>
    <mergeCell ref="A119:C119"/>
    <mergeCell ref="D119:T119"/>
    <mergeCell ref="U119:Y119"/>
    <mergeCell ref="Z119:AD119"/>
    <mergeCell ref="AE119:AH119"/>
    <mergeCell ref="AI119:AM119"/>
    <mergeCell ref="AN119:AR119"/>
    <mergeCell ref="AS119:AW119"/>
    <mergeCell ref="AN118:AR118"/>
    <mergeCell ref="AS118:AW118"/>
    <mergeCell ref="AX118:BA118"/>
    <mergeCell ref="BB118:BF118"/>
    <mergeCell ref="BG118:BK118"/>
    <mergeCell ref="BL118:BP118"/>
    <mergeCell ref="A118:C118"/>
    <mergeCell ref="D118:T118"/>
    <mergeCell ref="U118:Y118"/>
    <mergeCell ref="Z118:AD118"/>
    <mergeCell ref="AE118:AH118"/>
    <mergeCell ref="AI118:AM118"/>
    <mergeCell ref="AX117:BA117"/>
    <mergeCell ref="BB117:BF117"/>
    <mergeCell ref="BG117:BK117"/>
    <mergeCell ref="BL117:BP117"/>
    <mergeCell ref="BQ117:BT117"/>
    <mergeCell ref="BU117:BY117"/>
    <mergeCell ref="U117:Y117"/>
    <mergeCell ref="Z117:AD117"/>
    <mergeCell ref="AE117:AH117"/>
    <mergeCell ref="AI117:AM117"/>
    <mergeCell ref="AN117:AR117"/>
    <mergeCell ref="AS117:AW117"/>
    <mergeCell ref="BB110:BF110"/>
    <mergeCell ref="BG110:BK110"/>
    <mergeCell ref="A113:BL113"/>
    <mergeCell ref="A114:BL114"/>
    <mergeCell ref="A115:BY115"/>
    <mergeCell ref="A116:C117"/>
    <mergeCell ref="D116:T117"/>
    <mergeCell ref="U116:AM116"/>
    <mergeCell ref="AN116:BF116"/>
    <mergeCell ref="BG116:BY116"/>
    <mergeCell ref="BB109:BF109"/>
    <mergeCell ref="BG109:BK109"/>
    <mergeCell ref="A110:E110"/>
    <mergeCell ref="F110:W110"/>
    <mergeCell ref="X110:AB110"/>
    <mergeCell ref="AC110:AG110"/>
    <mergeCell ref="AH110:AL110"/>
    <mergeCell ref="AM110:AQ110"/>
    <mergeCell ref="AR110:AV110"/>
    <mergeCell ref="AW110:BA110"/>
    <mergeCell ref="BB108:BF108"/>
    <mergeCell ref="BG108:BK108"/>
    <mergeCell ref="A109:E109"/>
    <mergeCell ref="F109:W109"/>
    <mergeCell ref="X109:AB109"/>
    <mergeCell ref="AC109:AG109"/>
    <mergeCell ref="AH109:AL109"/>
    <mergeCell ref="AM109:AQ109"/>
    <mergeCell ref="AR109:AV109"/>
    <mergeCell ref="AW109:BA109"/>
    <mergeCell ref="BB107:BF107"/>
    <mergeCell ref="BG107:BK107"/>
    <mergeCell ref="A108:E108"/>
    <mergeCell ref="F108:W108"/>
    <mergeCell ref="X108:AB108"/>
    <mergeCell ref="AC108:AG108"/>
    <mergeCell ref="AH108:AL108"/>
    <mergeCell ref="AM108:AQ108"/>
    <mergeCell ref="AR108:AV108"/>
    <mergeCell ref="AW108:BA108"/>
    <mergeCell ref="A106:E107"/>
    <mergeCell ref="F106:W107"/>
    <mergeCell ref="X106:AQ106"/>
    <mergeCell ref="AR106:BK106"/>
    <mergeCell ref="X107:AB107"/>
    <mergeCell ref="AC107:AG107"/>
    <mergeCell ref="AH107:AL107"/>
    <mergeCell ref="AM107:AQ107"/>
    <mergeCell ref="AR107:AV107"/>
    <mergeCell ref="AW107:BA107"/>
    <mergeCell ref="AR88:AV88"/>
    <mergeCell ref="AW88:BA88"/>
    <mergeCell ref="BB88:BF88"/>
    <mergeCell ref="BG88:BK88"/>
    <mergeCell ref="A104:BL104"/>
    <mergeCell ref="A105:BK105"/>
    <mergeCell ref="AM89:AQ89"/>
    <mergeCell ref="AR89:AV89"/>
    <mergeCell ref="AW89:BA89"/>
    <mergeCell ref="BB89:BF89"/>
    <mergeCell ref="AR87:AV87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86:D86"/>
    <mergeCell ref="E86:W86"/>
    <mergeCell ref="X86:AB86"/>
    <mergeCell ref="AC86:AG86"/>
    <mergeCell ref="AH86:AL86"/>
    <mergeCell ref="AM86:AQ86"/>
    <mergeCell ref="AH85:AL85"/>
    <mergeCell ref="AM85:AQ85"/>
    <mergeCell ref="AR85:AV85"/>
    <mergeCell ref="AW85:BA85"/>
    <mergeCell ref="BB85:BF85"/>
    <mergeCell ref="BG85:BK85"/>
    <mergeCell ref="BQ80:BT80"/>
    <mergeCell ref="BU80:BY80"/>
    <mergeCell ref="A82:BL82"/>
    <mergeCell ref="A83:BK83"/>
    <mergeCell ref="A84:D85"/>
    <mergeCell ref="E84:W85"/>
    <mergeCell ref="X84:AQ84"/>
    <mergeCell ref="AR84:BK84"/>
    <mergeCell ref="X85:AB85"/>
    <mergeCell ref="AC85:AG85"/>
    <mergeCell ref="AN80:AR80"/>
    <mergeCell ref="AS80:AW80"/>
    <mergeCell ref="AX80:BA80"/>
    <mergeCell ref="BB80:BF80"/>
    <mergeCell ref="BG80:BK80"/>
    <mergeCell ref="BL80:BP80"/>
    <mergeCell ref="A80:E80"/>
    <mergeCell ref="F80:T80"/>
    <mergeCell ref="U80:Y80"/>
    <mergeCell ref="Z80:AD80"/>
    <mergeCell ref="AE80:AH80"/>
    <mergeCell ref="AI80:AM80"/>
    <mergeCell ref="AX79:BA79"/>
    <mergeCell ref="BB79:BF79"/>
    <mergeCell ref="BG79:BK79"/>
    <mergeCell ref="BL79:BP79"/>
    <mergeCell ref="BQ79:BT79"/>
    <mergeCell ref="BU79:BY79"/>
    <mergeCell ref="BQ78:BT78"/>
    <mergeCell ref="BU78:BY78"/>
    <mergeCell ref="A79:E79"/>
    <mergeCell ref="F79:T79"/>
    <mergeCell ref="U79:Y79"/>
    <mergeCell ref="Z79:AD79"/>
    <mergeCell ref="AE79:AH79"/>
    <mergeCell ref="AI79:AM79"/>
    <mergeCell ref="AN79:AR79"/>
    <mergeCell ref="AS79:AW79"/>
    <mergeCell ref="AN78:AR78"/>
    <mergeCell ref="AS78:AW78"/>
    <mergeCell ref="AX78:BA78"/>
    <mergeCell ref="BB78:BF78"/>
    <mergeCell ref="BG78:BK78"/>
    <mergeCell ref="BL78:BP78"/>
    <mergeCell ref="BG77:BK77"/>
    <mergeCell ref="BL77:BP77"/>
    <mergeCell ref="BQ77:BT77"/>
    <mergeCell ref="BU77:BY77"/>
    <mergeCell ref="A78:E78"/>
    <mergeCell ref="F78:T78"/>
    <mergeCell ref="U78:Y78"/>
    <mergeCell ref="Z78:AD78"/>
    <mergeCell ref="AE78:AH78"/>
    <mergeCell ref="AI78:AM78"/>
    <mergeCell ref="AE77:AH77"/>
    <mergeCell ref="AI77:AM77"/>
    <mergeCell ref="AN77:AR77"/>
    <mergeCell ref="AS77:AW77"/>
    <mergeCell ref="AX77:BA77"/>
    <mergeCell ref="BB77:BF77"/>
    <mergeCell ref="BU58:BY58"/>
    <mergeCell ref="A74:BL74"/>
    <mergeCell ref="A75:BY75"/>
    <mergeCell ref="A76:E77"/>
    <mergeCell ref="F76:T77"/>
    <mergeCell ref="U76:AM76"/>
    <mergeCell ref="AN76:BF76"/>
    <mergeCell ref="BG76:BY76"/>
    <mergeCell ref="U77:Y77"/>
    <mergeCell ref="Z77:AD77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0 A194 A129">
    <cfRule type="cellIs" dxfId="57" priority="62" stopIfTrue="1" operator="equal">
      <formula>A119</formula>
    </cfRule>
  </conditionalFormatting>
  <conditionalFormatting sqref="A139:C139 A158:C158">
    <cfRule type="cellIs" dxfId="56" priority="63" stopIfTrue="1" operator="equal">
      <formula>A138</formula>
    </cfRule>
    <cfRule type="cellIs" dxfId="55" priority="64" stopIfTrue="1" operator="equal">
      <formula>0</formula>
    </cfRule>
  </conditionalFormatting>
  <conditionalFormatting sqref="A121">
    <cfRule type="cellIs" dxfId="54" priority="61" stopIfTrue="1" operator="equal">
      <formula>A120</formula>
    </cfRule>
  </conditionalFormatting>
  <conditionalFormatting sqref="A131">
    <cfRule type="cellIs" dxfId="53" priority="66" stopIfTrue="1" operator="equal">
      <formula>A129</formula>
    </cfRule>
  </conditionalFormatting>
  <conditionalFormatting sqref="A130">
    <cfRule type="cellIs" dxfId="52" priority="59" stopIfTrue="1" operator="equal">
      <formula>A129</formula>
    </cfRule>
  </conditionalFormatting>
  <conditionalFormatting sqref="A195">
    <cfRule type="cellIs" dxfId="51" priority="5" stopIfTrue="1" operator="equal">
      <formula>A194</formula>
    </cfRule>
  </conditionalFormatting>
  <conditionalFormatting sqref="A140:C140">
    <cfRule type="cellIs" dxfId="50" priority="56" stopIfTrue="1" operator="equal">
      <formula>A139</formula>
    </cfRule>
    <cfRule type="cellIs" dxfId="49" priority="57" stopIfTrue="1" operator="equal">
      <formula>0</formula>
    </cfRule>
  </conditionalFormatting>
  <conditionalFormatting sqref="A141:C141">
    <cfRule type="cellIs" dxfId="48" priority="54" stopIfTrue="1" operator="equal">
      <formula>A140</formula>
    </cfRule>
    <cfRule type="cellIs" dxfId="47" priority="55" stopIfTrue="1" operator="equal">
      <formula>0</formula>
    </cfRule>
  </conditionalFormatting>
  <conditionalFormatting sqref="A142:C142">
    <cfRule type="cellIs" dxfId="46" priority="52" stopIfTrue="1" operator="equal">
      <formula>A141</formula>
    </cfRule>
    <cfRule type="cellIs" dxfId="45" priority="53" stopIfTrue="1" operator="equal">
      <formula>0</formula>
    </cfRule>
  </conditionalFormatting>
  <conditionalFormatting sqref="A143:C143">
    <cfRule type="cellIs" dxfId="44" priority="50" stopIfTrue="1" operator="equal">
      <formula>A142</formula>
    </cfRule>
    <cfRule type="cellIs" dxfId="43" priority="51" stopIfTrue="1" operator="equal">
      <formula>0</formula>
    </cfRule>
  </conditionalFormatting>
  <conditionalFormatting sqref="A144:C144">
    <cfRule type="cellIs" dxfId="42" priority="48" stopIfTrue="1" operator="equal">
      <formula>A143</formula>
    </cfRule>
    <cfRule type="cellIs" dxfId="41" priority="49" stopIfTrue="1" operator="equal">
      <formula>0</formula>
    </cfRule>
  </conditionalFormatting>
  <conditionalFormatting sqref="A145:C145">
    <cfRule type="cellIs" dxfId="40" priority="46" stopIfTrue="1" operator="equal">
      <formula>A144</formula>
    </cfRule>
    <cfRule type="cellIs" dxfId="39" priority="47" stopIfTrue="1" operator="equal">
      <formula>0</formula>
    </cfRule>
  </conditionalFormatting>
  <conditionalFormatting sqref="A146:C146">
    <cfRule type="cellIs" dxfId="38" priority="44" stopIfTrue="1" operator="equal">
      <formula>A145</formula>
    </cfRule>
    <cfRule type="cellIs" dxfId="37" priority="45" stopIfTrue="1" operator="equal">
      <formula>0</formula>
    </cfRule>
  </conditionalFormatting>
  <conditionalFormatting sqref="A147:C147">
    <cfRule type="cellIs" dxfId="36" priority="42" stopIfTrue="1" operator="equal">
      <formula>A146</formula>
    </cfRule>
    <cfRule type="cellIs" dxfId="35" priority="43" stopIfTrue="1" operator="equal">
      <formula>0</formula>
    </cfRule>
  </conditionalFormatting>
  <conditionalFormatting sqref="A148:C148">
    <cfRule type="cellIs" dxfId="34" priority="40" stopIfTrue="1" operator="equal">
      <formula>A147</formula>
    </cfRule>
    <cfRule type="cellIs" dxfId="33" priority="41" stopIfTrue="1" operator="equal">
      <formula>0</formula>
    </cfRule>
  </conditionalFormatting>
  <conditionalFormatting sqref="A149:C149">
    <cfRule type="cellIs" dxfId="32" priority="38" stopIfTrue="1" operator="equal">
      <formula>A148</formula>
    </cfRule>
    <cfRule type="cellIs" dxfId="31" priority="39" stopIfTrue="1" operator="equal">
      <formula>0</formula>
    </cfRule>
  </conditionalFormatting>
  <conditionalFormatting sqref="A150:C150">
    <cfRule type="cellIs" dxfId="30" priority="36" stopIfTrue="1" operator="equal">
      <formula>A149</formula>
    </cfRule>
    <cfRule type="cellIs" dxfId="29" priority="37" stopIfTrue="1" operator="equal">
      <formula>0</formula>
    </cfRule>
  </conditionalFormatting>
  <conditionalFormatting sqref="A151:C151">
    <cfRule type="cellIs" dxfId="28" priority="34" stopIfTrue="1" operator="equal">
      <formula>A150</formula>
    </cfRule>
    <cfRule type="cellIs" dxfId="27" priority="35" stopIfTrue="1" operator="equal">
      <formula>0</formula>
    </cfRule>
  </conditionalFormatting>
  <conditionalFormatting sqref="A159:C159">
    <cfRule type="cellIs" dxfId="26" priority="30" stopIfTrue="1" operator="equal">
      <formula>A158</formula>
    </cfRule>
    <cfRule type="cellIs" dxfId="25" priority="31" stopIfTrue="1" operator="equal">
      <formula>0</formula>
    </cfRule>
  </conditionalFormatting>
  <conditionalFormatting sqref="A160:C160">
    <cfRule type="cellIs" dxfId="24" priority="28" stopIfTrue="1" operator="equal">
      <formula>A159</formula>
    </cfRule>
    <cfRule type="cellIs" dxfId="23" priority="29" stopIfTrue="1" operator="equal">
      <formula>0</formula>
    </cfRule>
  </conditionalFormatting>
  <conditionalFormatting sqref="A161:C161">
    <cfRule type="cellIs" dxfId="22" priority="26" stopIfTrue="1" operator="equal">
      <formula>A160</formula>
    </cfRule>
    <cfRule type="cellIs" dxfId="21" priority="27" stopIfTrue="1" operator="equal">
      <formula>0</formula>
    </cfRule>
  </conditionalFormatting>
  <conditionalFormatting sqref="A162:C162">
    <cfRule type="cellIs" dxfId="20" priority="24" stopIfTrue="1" operator="equal">
      <formula>A161</formula>
    </cfRule>
    <cfRule type="cellIs" dxfId="19" priority="25" stopIfTrue="1" operator="equal">
      <formula>0</formula>
    </cfRule>
  </conditionalFormatting>
  <conditionalFormatting sqref="A163:C163">
    <cfRule type="cellIs" dxfId="18" priority="22" stopIfTrue="1" operator="equal">
      <formula>A162</formula>
    </cfRule>
    <cfRule type="cellIs" dxfId="17" priority="23" stopIfTrue="1" operator="equal">
      <formula>0</formula>
    </cfRule>
  </conditionalFormatting>
  <conditionalFormatting sqref="A164:C164">
    <cfRule type="cellIs" dxfId="16" priority="20" stopIfTrue="1" operator="equal">
      <formula>A163</formula>
    </cfRule>
    <cfRule type="cellIs" dxfId="15" priority="21" stopIfTrue="1" operator="equal">
      <formula>0</formula>
    </cfRule>
  </conditionalFormatting>
  <conditionalFormatting sqref="A165:C165">
    <cfRule type="cellIs" dxfId="14" priority="18" stopIfTrue="1" operator="equal">
      <formula>A164</formula>
    </cfRule>
    <cfRule type="cellIs" dxfId="13" priority="19" stopIfTrue="1" operator="equal">
      <formula>0</formula>
    </cfRule>
  </conditionalFormatting>
  <conditionalFormatting sqref="A166:C166">
    <cfRule type="cellIs" dxfId="12" priority="16" stopIfTrue="1" operator="equal">
      <formula>A165</formula>
    </cfRule>
    <cfRule type="cellIs" dxfId="11" priority="17" stopIfTrue="1" operator="equal">
      <formula>0</formula>
    </cfRule>
  </conditionalFormatting>
  <conditionalFormatting sqref="A167:C167">
    <cfRule type="cellIs" dxfId="10" priority="14" stopIfTrue="1" operator="equal">
      <formula>A166</formula>
    </cfRule>
    <cfRule type="cellIs" dxfId="9" priority="15" stopIfTrue="1" operator="equal">
      <formula>0</formula>
    </cfRule>
  </conditionalFormatting>
  <conditionalFormatting sqref="A168:C168">
    <cfRule type="cellIs" dxfId="8" priority="12" stopIfTrue="1" operator="equal">
      <formula>A167</formula>
    </cfRule>
    <cfRule type="cellIs" dxfId="7" priority="13" stopIfTrue="1" operator="equal">
      <formula>0</formula>
    </cfRule>
  </conditionalFormatting>
  <conditionalFormatting sqref="A169:C169">
    <cfRule type="cellIs" dxfId="6" priority="10" stopIfTrue="1" operator="equal">
      <formula>A168</formula>
    </cfRule>
    <cfRule type="cellIs" dxfId="5" priority="11" stopIfTrue="1" operator="equal">
      <formula>0</formula>
    </cfRule>
  </conditionalFormatting>
  <conditionalFormatting sqref="A170:C170">
    <cfRule type="cellIs" dxfId="4" priority="8" stopIfTrue="1" operator="equal">
      <formula>A169</formula>
    </cfRule>
    <cfRule type="cellIs" dxfId="3" priority="9" stopIfTrue="1" operator="equal">
      <formula>0</formula>
    </cfRule>
  </conditionalFormatting>
  <conditionalFormatting sqref="A196">
    <cfRule type="cellIs" dxfId="2" priority="4" stopIfTrue="1" operator="equal">
      <formula>A195</formula>
    </cfRule>
  </conditionalFormatting>
  <conditionalFormatting sqref="A197">
    <cfRule type="cellIs" dxfId="1" priority="3" stopIfTrue="1" operator="equal">
      <formula>A196</formula>
    </cfRule>
  </conditionalFormatting>
  <conditionalFormatting sqref="A198">
    <cfRule type="cellIs" dxfId="0" priority="2" stopIfTrue="1" operator="equal">
      <formula>A197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КПК0615031</vt:lpstr>
      <vt:lpstr>'Додаток2 КПК0615031'!Область_печати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2024-01-11T13:47:47Z</cp:lastPrinted>
  <dcterms:created xsi:type="dcterms:W3CDTF">2016-07-02T12:27:50Z</dcterms:created>
  <dcterms:modified xsi:type="dcterms:W3CDTF">2024-01-11T13:49:58Z</dcterms:modified>
</cp:coreProperties>
</file>